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105" activeTab="0"/>
  </bookViews>
  <sheets>
    <sheet name="25 Jan 2009" sheetId="1" r:id="rId1"/>
  </sheets>
  <definedNames/>
  <calcPr fullCalcOnLoad="1"/>
</workbook>
</file>

<file path=xl/sharedStrings.xml><?xml version="1.0" encoding="utf-8"?>
<sst xmlns="http://schemas.openxmlformats.org/spreadsheetml/2006/main" count="2493" uniqueCount="349">
  <si>
    <t>Empress Folk Club, Islington</t>
  </si>
  <si>
    <t>FoD99, Monyash</t>
  </si>
  <si>
    <t>Meudon, Paris</t>
  </si>
  <si>
    <t>Everyman, Cheltenham</t>
  </si>
  <si>
    <t>Cider House, Chichester</t>
  </si>
  <si>
    <t xml:space="preserve">St George's, Bristol </t>
  </si>
  <si>
    <t>SoD2K, Milton Keynes</t>
  </si>
  <si>
    <t>Wurzelbush, Brinklow</t>
  </si>
  <si>
    <t>Kraainem, Brussels</t>
  </si>
  <si>
    <t>Guildhall, Bath</t>
  </si>
  <si>
    <t>The Lamb, Eastbourne</t>
  </si>
  <si>
    <t>Vortex, Stoke Newington</t>
  </si>
  <si>
    <t>Y</t>
  </si>
  <si>
    <t>G</t>
  </si>
  <si>
    <t>K</t>
  </si>
  <si>
    <t>P</t>
  </si>
  <si>
    <t>F P</t>
  </si>
  <si>
    <t>L G</t>
  </si>
  <si>
    <t>F G</t>
  </si>
  <si>
    <t>L P</t>
  </si>
  <si>
    <t>L Y</t>
  </si>
  <si>
    <t>P PIANO</t>
  </si>
  <si>
    <t>K KEYBOARD</t>
  </si>
  <si>
    <t>G GUITAR</t>
  </si>
  <si>
    <t>Y INTRUMENT UNSPECIFIED</t>
  </si>
  <si>
    <t>Opera House, Buxton</t>
  </si>
  <si>
    <t>The Crown, Eastbourne</t>
  </si>
  <si>
    <t>The Railway, Winchester</t>
  </si>
  <si>
    <t>Folk Club, Islington</t>
  </si>
  <si>
    <t>The Hothouse, Charlbury</t>
  </si>
  <si>
    <t>F Y</t>
  </si>
  <si>
    <t>County Arms, Hale End Rd E4</t>
  </si>
  <si>
    <t>Monyash Festival</t>
  </si>
  <si>
    <t>01 ALL I EVER DID</t>
  </si>
  <si>
    <t>01 BE CAREFUL WHEN THEY OFFER YOU THE MOON (RCA only)</t>
  </si>
  <si>
    <t>01 BEWARE OF THE BEAUTIFUL STRANGER</t>
  </si>
  <si>
    <t>01 FRANGIPANNI WAS HER FLOWER</t>
  </si>
  <si>
    <t>01 GIRL ON THE TRAIN</t>
  </si>
  <si>
    <t>01 HAVE YOU GOT A BIRO I CAN BORROW?</t>
  </si>
  <si>
    <t>01 LAUGHING BOY</t>
  </si>
  <si>
    <t>01 SUNRISE</t>
  </si>
  <si>
    <t>01 THE LUCK OF THE DRAW</t>
  </si>
  <si>
    <t>01 THE MASTER OF THE REVELS</t>
  </si>
  <si>
    <t>01 THE ORIGINAL ORIGINAL HONKY TONK NIGHT TRAIN BLUES</t>
  </si>
  <si>
    <t>01 THE RIDER TO THE WORLD'S END</t>
  </si>
  <si>
    <t>01 TONIGHT YOUR LOVE IS OVER</t>
  </si>
  <si>
    <t>01 TOUCH HAS A MEMORY (Fontana release only)</t>
  </si>
  <si>
    <t>01 YOU CAN'T EXPECT TO BE REMEMBERED</t>
  </si>
  <si>
    <t>02 DRIVING THROUGH MYTHICAL AMERICA</t>
  </si>
  <si>
    <t>02 LADY OF A DAY</t>
  </si>
  <si>
    <t>02 NO DICE</t>
  </si>
  <si>
    <t>02 PRACTICAL MAN</t>
  </si>
  <si>
    <t>02 SUNLIGHT GATE</t>
  </si>
  <si>
    <t>02 THE FADED MANSION ON THE HILL</t>
  </si>
  <si>
    <t>02 THE FLOWERS AND THE WINE</t>
  </si>
  <si>
    <t>02 THE PEARL-DRILLER</t>
  </si>
  <si>
    <t>02 THE PRINCE OF AQUITAINE</t>
  </si>
  <si>
    <t>02 THIEF IN THE NIGHT</t>
  </si>
  <si>
    <t>02 WHERE HAVE THEY ALL GONE?</t>
  </si>
  <si>
    <t>03 ALL THE DEAD WERE STRANGERS</t>
  </si>
  <si>
    <t>03 APPARITION IN LAS VEGAS</t>
  </si>
  <si>
    <t>03 BETWEEN US THERE IS NOTHING</t>
  </si>
  <si>
    <t>03 CARNATIONS ON THE ROOF</t>
  </si>
  <si>
    <t>03 SCREEN-FREAK</t>
  </si>
  <si>
    <t>03 THE DOUBLE AGENT</t>
  </si>
  <si>
    <t>03 THE HYPERTENSION KID</t>
  </si>
  <si>
    <t>03 THE LAST HILL THAT SHOWS YOU ALL THE VALLEY</t>
  </si>
  <si>
    <t>03 THE WRISTWATCH FOR A DRUMMER</t>
  </si>
  <si>
    <t>03 THIRTY YEAR MAN</t>
  </si>
  <si>
    <t>03 A KING AT NIGHTFALL</t>
  </si>
  <si>
    <t>04 CARE-CHARMER SLEEP</t>
  </si>
  <si>
    <t>04 MY EGOIST</t>
  </si>
  <si>
    <t>04 OUR LADY LOWNESS</t>
  </si>
  <si>
    <t>04 PAYDAY EVENING</t>
  </si>
  <si>
    <t>04 PERFECT MOMENTS</t>
  </si>
  <si>
    <t>04 SENIOR CITIZENS</t>
  </si>
  <si>
    <t>04 SHADOW AND THE WIDOWER</t>
  </si>
  <si>
    <t>04 THE HOLLOW AND THE FLUTED NIGHT</t>
  </si>
  <si>
    <t>04 THE MAN WHO WALKED TOWARD THE MUSIC</t>
  </si>
  <si>
    <t>04 THE ROAD OF SILK</t>
  </si>
  <si>
    <t>04 THE WALL OF DEATH</t>
  </si>
  <si>
    <t>04 AN ARRAY OF PASSIONATE LOVERS</t>
  </si>
  <si>
    <t>05 I SEE THE JOKER</t>
  </si>
  <si>
    <t>05 LITTLE SAMMY SPEEDBALL</t>
  </si>
  <si>
    <t>05 NATIONAL STEEL</t>
  </si>
  <si>
    <t>05 NOTHING LEFT TO SAY</t>
  </si>
  <si>
    <t>05 RAIN-WHEELS</t>
  </si>
  <si>
    <t>05 SECRET DRINKER</t>
  </si>
  <si>
    <t>05 SESSIONMAN'S BLUES</t>
  </si>
  <si>
    <t>05 TENDERFOOT</t>
  </si>
  <si>
    <t>05 TIME AND TIME AGAIN</t>
  </si>
  <si>
    <t>05 TONGUE-TIED</t>
  </si>
  <si>
    <t>06 BALLAD OF AN UPSTAIRS WINDOW</t>
  </si>
  <si>
    <t>06 BLACK FUNK REX</t>
  </si>
  <si>
    <t>06 DOOM FROM A ROOM</t>
  </si>
  <si>
    <t>06 ERRANT KNIGHT</t>
  </si>
  <si>
    <t>06 I'M CRAZY OVER YOU  (not CJ/PA)</t>
  </si>
  <si>
    <t>06 I'VE GOT BETTER THINGS TO DO</t>
  </si>
  <si>
    <t>06 LONESOME LEVIS LANE</t>
  </si>
  <si>
    <t>06 RATTLESNAKE ROCK</t>
  </si>
  <si>
    <t>06 READY FOR THE ROAD</t>
  </si>
  <si>
    <t>06 SHEER QUIVERING GENIUS</t>
  </si>
  <si>
    <t>06 SONG FOR RITA</t>
  </si>
  <si>
    <t>06 STRANGER IN TOWN</t>
  </si>
  <si>
    <t>06 UNCLE SEA-BIRD</t>
  </si>
  <si>
    <t>06 WHY?</t>
  </si>
  <si>
    <t>Last item</t>
  </si>
  <si>
    <t>First item</t>
  </si>
  <si>
    <t>Number of performances</t>
  </si>
  <si>
    <t>06 LIVE LIBEL</t>
  </si>
  <si>
    <t>Number of songs sung</t>
  </si>
  <si>
    <t>F First item</t>
  </si>
  <si>
    <t>L Last item</t>
  </si>
  <si>
    <t>09  THE BEAUTIFUL CHANGES</t>
  </si>
  <si>
    <t>07 HISTORY AND GEOGRAPHY</t>
  </si>
  <si>
    <t>07 DREAMBOAT</t>
  </si>
  <si>
    <t>07 A MAN WHO'S BEEN AROUND</t>
  </si>
  <si>
    <t>07 URBAN GUERRILLA</t>
  </si>
  <si>
    <t>07 LET'S TRY THE WHOLE THING AGAIN</t>
  </si>
  <si>
    <t>07 WISEACRE</t>
  </si>
  <si>
    <t>08 A DREAM OF FAIR WOMEN</t>
  </si>
  <si>
    <t>08 THE EYE OF THE UNIVERSE</t>
  </si>
  <si>
    <t>08 COLD BITCHES</t>
  </si>
  <si>
    <t>08 WITH HER IT GOES DEEPER</t>
  </si>
  <si>
    <t>08 LANDSCAPES</t>
  </si>
  <si>
    <t>08 MORE IN ANGER THAN IN SORROW</t>
  </si>
  <si>
    <t>08 EARLY DAYS</t>
  </si>
  <si>
    <t>08 COMMERCIAL TRAVELLER</t>
  </si>
  <si>
    <t>08 THE TIES THAT BIND YOU</t>
  </si>
  <si>
    <t>08 JUST FOR ME (AMY'S BLUES)</t>
  </si>
  <si>
    <t>Pleasance Edinburgh Fringe</t>
  </si>
  <si>
    <t>FG</t>
  </si>
  <si>
    <t>CG</t>
  </si>
  <si>
    <t>LG</t>
  </si>
  <si>
    <t>CoD Hebden Bridge</t>
  </si>
  <si>
    <t>08 YOU ALONE WILL BE MY LAST ADVENTURE</t>
  </si>
  <si>
    <t>08 ICE-CREAM MAN</t>
  </si>
  <si>
    <t>08 SEARCH AND DESTROY</t>
  </si>
  <si>
    <t>08 THE TROPHIES OF MY LOVERS GONE</t>
  </si>
  <si>
    <t>07 CANOE</t>
  </si>
  <si>
    <t>07 FEMME FATALE</t>
  </si>
  <si>
    <t>07 GET IT OUT OF YOUR HEAD</t>
  </si>
  <si>
    <t>07 I FEEL LIKE MIDNIGHT</t>
  </si>
  <si>
    <t>07 MY BROTHER'S KEEPER</t>
  </si>
  <si>
    <t>07 OVER THE HIGH SIDE</t>
  </si>
  <si>
    <t>07 SUDDEN ARRIVALS</t>
  </si>
  <si>
    <t>07 THE MAGIC WASN'T THERE</t>
  </si>
  <si>
    <t>09 9 x 2</t>
  </si>
  <si>
    <t>09 STAR OF TOMORROW</t>
  </si>
  <si>
    <t>Bush Hall. Shepherds Bush</t>
  </si>
  <si>
    <t>Courtyard. Hereford</t>
  </si>
  <si>
    <t>Town Hall. Reading</t>
  </si>
  <si>
    <t>Warwick Arts Centre. Coventry</t>
  </si>
  <si>
    <t>Gardner Arts Centre. Brighton</t>
  </si>
  <si>
    <t>Dorking Halls</t>
  </si>
  <si>
    <t>St James Hall, Guernsey</t>
  </si>
  <si>
    <t>Marlowe. Canterbury</t>
  </si>
  <si>
    <t>Richmond Theatre</t>
  </si>
  <si>
    <t>Jersey Opera House</t>
  </si>
  <si>
    <t>Bridgewater Hall. Manchester</t>
  </si>
  <si>
    <t>Buxton Opera House</t>
  </si>
  <si>
    <t>Malvern Festival Theatre</t>
  </si>
  <si>
    <t>Queen's Theatre Hornchurch</t>
  </si>
  <si>
    <t>Fairfield Hall Croydon</t>
  </si>
  <si>
    <t>Oakengates Telford</t>
  </si>
  <si>
    <t>Corn Exchange. Newbury</t>
  </si>
  <si>
    <t>South Holland Centre. Spalding</t>
  </si>
  <si>
    <t>Derngate. Northampton</t>
  </si>
  <si>
    <t>Hall for Cornwall. Truro</t>
  </si>
  <si>
    <t>City Hall. Salisbury</t>
  </si>
  <si>
    <t>Swan. High Wycombe</t>
  </si>
  <si>
    <t>Polish Club. Bristol</t>
  </si>
  <si>
    <t>Assembly Hall. Tunbridge Wells</t>
  </si>
  <si>
    <t>Bacon Theatre. Cheltenham</t>
  </si>
  <si>
    <t>Cliffs Pavilion. Southend</t>
  </si>
  <si>
    <t>Darlington Civic Theatre</t>
  </si>
  <si>
    <t>Theatre Royal. Lincoln</t>
  </si>
  <si>
    <t>St David's Hall. Cardiff</t>
  </si>
  <si>
    <t>Regent Centre. Christchurch</t>
  </si>
  <si>
    <t>Cambridge Corn Exchange</t>
  </si>
  <si>
    <t>Komedia Brighton</t>
  </si>
  <si>
    <t>15 UNRELEASED</t>
  </si>
  <si>
    <t>15 ACCOMMODATION</t>
  </si>
  <si>
    <t>15 BECAUSE I HAVE NO HOPE OF COMING BACK</t>
  </si>
  <si>
    <t>15 EPITAPH FOR A POET</t>
  </si>
  <si>
    <t>15 HERE GOES NOTHING</t>
  </si>
  <si>
    <t>15 HOW SHE DANCES (HERRICK WAS RIGHT)</t>
  </si>
  <si>
    <t>15 I CAN'T LET YOU GO</t>
  </si>
  <si>
    <t>15 I WOULDN'T HEAR A WORD AGAINST THE SPRING</t>
  </si>
  <si>
    <t>15 JUST IN PASSING</t>
  </si>
  <si>
    <t>15 NOT BORN TO BOOGIE</t>
  </si>
  <si>
    <t>15 SPECIAL GLASSES</t>
  </si>
  <si>
    <t>15 THE ARCHITECT (OF THE TOWERS)</t>
  </si>
  <si>
    <t>15 THE GO-AWAY MAN</t>
  </si>
  <si>
    <t>15 THE NEW ME</t>
  </si>
  <si>
    <t>15 THE PRESSURE BOYS</t>
  </si>
  <si>
    <t>15 THE SUN WAS IN MY EYES</t>
  </si>
  <si>
    <t>15 THE TV SCREEN IS THE ONLY LIGHT</t>
  </si>
  <si>
    <t>15 THERE'S NO TRUTH IN THE RUMOURS (WE'RE JUST FRIENDS)</t>
  </si>
  <si>
    <t>15 TOGETHER AT LAST</t>
  </si>
  <si>
    <t>15 TRAITOR IN OUR MIDST</t>
  </si>
  <si>
    <t>14  HIGHWAY 515 REVISITED (1999)</t>
  </si>
  <si>
    <t>14 COTTONMOUTH</t>
  </si>
  <si>
    <t>13  THE PARTY'S MOVING ON</t>
  </si>
  <si>
    <t>13  GIRL CAN'T GRUMBLE</t>
  </si>
  <si>
    <t>13  GOLDEN CHILD</t>
  </si>
  <si>
    <t>13  HOW LIKE YOU THIS?</t>
  </si>
  <si>
    <t>13  I'LL HAVE TO THINK ABOUT IT</t>
  </si>
  <si>
    <t>13  LONG WAY TO GO IN THE MORNING</t>
  </si>
  <si>
    <t>13  SWANS</t>
  </si>
  <si>
    <t>13  THE LONG GOODBYE</t>
  </si>
  <si>
    <t>13  TRAVEL IN A TEAR</t>
  </si>
  <si>
    <t>13  WHAT AM I SUPPOSED TO DO?</t>
  </si>
  <si>
    <t>12  WHILE THE MUSIC LASTS</t>
  </si>
  <si>
    <t>12  AS IF I CARED</t>
  </si>
  <si>
    <t>12  ASK ME NOW</t>
  </si>
  <si>
    <t>12  DUET</t>
  </si>
  <si>
    <t>12  MY DREAMS ARE TROUBLED</t>
  </si>
  <si>
    <t>12  NOBODY ASKED YOU</t>
  </si>
  <si>
    <t>12  THE PAPER WING SONG</t>
  </si>
  <si>
    <t>12  WORLDS APART</t>
  </si>
  <si>
    <t>12  YOU ARE THE MUSIC (WHILE THE MUSIC LASTS)</t>
  </si>
  <si>
    <t>12  YOU DON'T NEED ME</t>
  </si>
  <si>
    <t>11  THE BEAUTIFUL CHANGES</t>
  </si>
  <si>
    <t>11  DON'T BOTHER ME NOW</t>
  </si>
  <si>
    <t>11  FOR INSTANCE</t>
  </si>
  <si>
    <t>11  FRIENDLY ISLAND SONG</t>
  </si>
  <si>
    <t>11  IF I HAD MY TIME AGAIN</t>
  </si>
  <si>
    <t>11  THE STANDARDS OF TODAY</t>
  </si>
  <si>
    <t>11  WINTER KEPT US WARM</t>
  </si>
  <si>
    <t>10 WINTER SPRING</t>
  </si>
  <si>
    <t>10 THOUGHT OF YOU</t>
  </si>
  <si>
    <t>10 SO LOUD I COULDN'T HEAR IT</t>
  </si>
  <si>
    <t>10 DANCING MASTER</t>
  </si>
  <si>
    <t>10 DAUGHTER OF THE SUN</t>
  </si>
  <si>
    <t>10 AN EMPTY TABLE</t>
  </si>
  <si>
    <t>10 I HAVE TO LEARN</t>
  </si>
  <si>
    <t>10 FAT CAT</t>
  </si>
  <si>
    <t>10 A HILL OF LITTLE SHOES</t>
  </si>
  <si>
    <t>10 PRAYERS AGAINST THE HITMAN</t>
  </si>
  <si>
    <t>Drill Hall. (1) London</t>
  </si>
  <si>
    <t>Drill Hall. (2) London</t>
  </si>
  <si>
    <t>11  QUEEN / KING OF LIGHTS</t>
  </si>
  <si>
    <t>LP</t>
  </si>
  <si>
    <t>FK</t>
  </si>
  <si>
    <t>LK</t>
  </si>
  <si>
    <t>Sound clip on website</t>
  </si>
  <si>
    <t>FP</t>
  </si>
  <si>
    <t>LY</t>
  </si>
  <si>
    <t>K (J)</t>
  </si>
  <si>
    <t>K (PJ)</t>
  </si>
  <si>
    <t>G (J)</t>
  </si>
  <si>
    <t>Y (C)</t>
  </si>
  <si>
    <t>Y (PC)</t>
  </si>
  <si>
    <t>(C) CLIVE</t>
  </si>
  <si>
    <t>(PC) PETE WITH CLIVE</t>
  </si>
  <si>
    <t>(J) JULIE</t>
  </si>
  <si>
    <t>(PJ) PETE WITH JULIE</t>
  </si>
  <si>
    <t>L (X)</t>
  </si>
  <si>
    <t>(X) PETE WITH THE CHANGERS</t>
  </si>
  <si>
    <t>G (PC)</t>
  </si>
  <si>
    <t>LG (PC)</t>
  </si>
  <si>
    <t>LK (PC)</t>
  </si>
  <si>
    <t>K (PC)</t>
  </si>
  <si>
    <t>LP (PC)</t>
  </si>
  <si>
    <t>Newtown Theatre Hafren</t>
  </si>
  <si>
    <t xml:space="preserve">Aylesbury  Civic Centre </t>
  </si>
  <si>
    <t xml:space="preserve">Peterborough  The Cresset  </t>
  </si>
  <si>
    <t>Chester  Gateway Theatre</t>
  </si>
  <si>
    <t xml:space="preserve">Redhill  Harlequin Theatre </t>
  </si>
  <si>
    <t>Swansea Grand Theatre</t>
  </si>
  <si>
    <t xml:space="preserve">Winchester  Theatre Royal </t>
  </si>
  <si>
    <t>Fowey   Daphne Du Maurier Festival</t>
  </si>
  <si>
    <t xml:space="preserve">Durham  Gala Theatre </t>
  </si>
  <si>
    <t xml:space="preserve">Weston-Super Mare  Playhouse   </t>
  </si>
  <si>
    <t xml:space="preserve">Bedford  The Corn Exchange </t>
  </si>
  <si>
    <t>Fareham  Ferneham Hall</t>
  </si>
  <si>
    <t xml:space="preserve">Colchester  Mercury Theatre </t>
  </si>
  <si>
    <t xml:space="preserve">Harrogate Theatre </t>
  </si>
  <si>
    <t>York  Theatre Royal</t>
  </si>
  <si>
    <t>Pitlochry  Festival Theatre</t>
  </si>
  <si>
    <t xml:space="preserve">Aberdeen  His Majesty's Theatre  </t>
  </si>
  <si>
    <t>London  Queen Elizabeth Hall</t>
  </si>
  <si>
    <t xml:space="preserve">Edmonton  Millfield Theatre  </t>
  </si>
  <si>
    <t xml:space="preserve">Bracknell  South Hill Park </t>
  </si>
  <si>
    <t>Newcastle-Under-Lyme   New Victoria Theatre</t>
  </si>
  <si>
    <t xml:space="preserve">Barnstable  Queen's Theatre </t>
  </si>
  <si>
    <t>Stevenage   Gordon Craig Theatre</t>
  </si>
  <si>
    <t xml:space="preserve">Hebden Bridge Arts Festival </t>
  </si>
  <si>
    <t xml:space="preserve">Grassington  Town Hall </t>
  </si>
  <si>
    <t>High Wycombe Swan Theatre</t>
  </si>
  <si>
    <t xml:space="preserve">Exeter  Northcott Theatre </t>
  </si>
  <si>
    <t>Lichfield    The Garrick</t>
  </si>
  <si>
    <t>G (C)</t>
  </si>
  <si>
    <t>LG (C)</t>
  </si>
  <si>
    <t>Shrewsbury School</t>
  </si>
  <si>
    <t>Wimborne Tivoli Theatre</t>
  </si>
  <si>
    <t xml:space="preserve"> K</t>
  </si>
  <si>
    <t>Concert Hall Melbourne</t>
  </si>
  <si>
    <t>Federation Concert Hall Hobart</t>
  </si>
  <si>
    <t>Arts Centre Frankston</t>
  </si>
  <si>
    <t>Concert Hall Brisbane</t>
  </si>
  <si>
    <t>Empire Theatre Toowoomba</t>
  </si>
  <si>
    <t>Cultural Centre Caloundra</t>
  </si>
  <si>
    <t>State Theatre Sydney</t>
  </si>
  <si>
    <t>Festival Theatre Adelaide</t>
  </si>
  <si>
    <t>Ford Theatre Geelong</t>
  </si>
  <si>
    <t>Theatre Centre Canberra</t>
  </si>
  <si>
    <t>Civic Theatre Newcastle</t>
  </si>
  <si>
    <t>Civic Theatre Nambour</t>
  </si>
  <si>
    <t>Arts Centre Gold Coast</t>
  </si>
  <si>
    <t>Entertainment Centre Darwin</t>
  </si>
  <si>
    <t>Concert Hall Perth</t>
  </si>
  <si>
    <t>Performing Arts Centre Mandurah</t>
  </si>
  <si>
    <t>Lyric Theatre Wanchai (HK)</t>
  </si>
  <si>
    <t>Rose &amp; Crown Walthamstow</t>
  </si>
  <si>
    <t>Folk House Bristol</t>
  </si>
  <si>
    <t>Folk House, Bristol</t>
  </si>
  <si>
    <t>15 TIME TO BURN</t>
  </si>
  <si>
    <t>15 ME TO THANK</t>
  </si>
  <si>
    <t>Playhouse Sevenoaks</t>
  </si>
  <si>
    <t>The Stables. Wavendon</t>
  </si>
  <si>
    <t>The Stables Wavendon</t>
  </si>
  <si>
    <t>Music Hall Shrewsbury</t>
  </si>
  <si>
    <t>Octagon Yeovil</t>
  </si>
  <si>
    <t>The Lowry  Salford</t>
  </si>
  <si>
    <t>Marina Lowestoft</t>
  </si>
  <si>
    <t>Maltings Farnham</t>
  </si>
  <si>
    <t>Mediana Newport IOW</t>
  </si>
  <si>
    <t>Gulbenkian Canterbury</t>
  </si>
  <si>
    <t>Plough Arts Centre Great Torrington</t>
  </si>
  <si>
    <t>Gaiety Douglas IOM</t>
  </si>
  <si>
    <t>G(PC)</t>
  </si>
  <si>
    <t>LG(PC)</t>
  </si>
  <si>
    <t>Priddy Folk Festival</t>
  </si>
  <si>
    <t>Ravenswood, Sharpthorne</t>
  </si>
  <si>
    <t>PoD  Woodstock, Sutton</t>
  </si>
  <si>
    <t>ThoD Lantern Sheffield</t>
  </si>
  <si>
    <t>15 THE KING IS DEAD (THAT WAS THE WAY TO BE ALIVE)</t>
  </si>
  <si>
    <t>12  YOU'D BETTER FACE IT BOY</t>
  </si>
  <si>
    <t>15 BUT HERE WE STAY ('MILITARY' VERSION)</t>
  </si>
  <si>
    <t>15 BUT HERE WE STAY (ORIGINAL VERSION)</t>
  </si>
  <si>
    <t>Plough Inn Walthamstow</t>
  </si>
  <si>
    <t>Blue Hours Greenham Common</t>
  </si>
  <si>
    <t>606 Club Chelsea</t>
  </si>
  <si>
    <t>(PS) PETE WITH SARAH MOULE</t>
  </si>
  <si>
    <t>K (PS)</t>
  </si>
  <si>
    <t>Latitude Festival</t>
  </si>
  <si>
    <t>FY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</si>
</sst>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E+00"/>
    <numFmt numFmtId="174" formatCode="d\-mmm\-yy"/>
    <numFmt numFmtId="175" formatCode="mmm\-yyyy"/>
  </numFmts>
  <fonts count="35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9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2"/>
      <name val="Arial"/>
      <family val="2"/>
    </font>
    <font>
      <b/>
      <sz val="10"/>
      <color indexed="50"/>
      <name val="Arial"/>
      <family val="2"/>
    </font>
    <font>
      <b/>
      <sz val="10"/>
      <color indexed="20"/>
      <name val="Arial"/>
      <family val="2"/>
    </font>
    <font>
      <b/>
      <sz val="10"/>
      <color indexed="58"/>
      <name val="Arial"/>
      <family val="2"/>
    </font>
    <font>
      <b/>
      <sz val="10"/>
      <color indexed="23"/>
      <name val="Arial"/>
      <family val="2"/>
    </font>
    <font>
      <b/>
      <sz val="10"/>
      <color indexed="61"/>
      <name val="Arial"/>
      <family val="2"/>
    </font>
    <font>
      <b/>
      <sz val="10"/>
      <color indexed="11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52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58"/>
      <name val="Arial"/>
      <family val="2"/>
    </font>
    <font>
      <sz val="10"/>
      <color indexed="23"/>
      <name val="Arial"/>
      <family val="2"/>
    </font>
    <font>
      <sz val="10"/>
      <color indexed="18"/>
      <name val="Arial"/>
      <family val="2"/>
    </font>
    <font>
      <sz val="10"/>
      <color indexed="61"/>
      <name val="Arial"/>
      <family val="2"/>
    </font>
    <font>
      <sz val="10"/>
      <color indexed="11"/>
      <name val="Arial"/>
      <family val="2"/>
    </font>
    <font>
      <b/>
      <sz val="10"/>
      <color indexed="5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left"/>
    </xf>
    <xf numFmtId="1" fontId="1" fillId="0" borderId="0" xfId="0" applyNumberFormat="1" applyFont="1" applyAlignment="1" applyProtection="1">
      <alignment horizontal="center"/>
      <protection locked="0"/>
    </xf>
    <xf numFmtId="174" fontId="1" fillId="0" borderId="0" xfId="0" applyNumberFormat="1" applyFont="1" applyAlignment="1" applyProtection="1">
      <alignment horizontal="center" wrapText="1"/>
      <protection locked="0"/>
    </xf>
    <xf numFmtId="174" fontId="1" fillId="0" borderId="0" xfId="0" applyNumberFormat="1" applyFont="1" applyAlignment="1" applyProtection="1">
      <alignment horizontal="center"/>
      <protection locked="0"/>
    </xf>
    <xf numFmtId="174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left"/>
    </xf>
    <xf numFmtId="174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 textRotation="90" wrapText="1"/>
      <protection locked="0"/>
    </xf>
    <xf numFmtId="0" fontId="1" fillId="0" borderId="0" xfId="0" applyFont="1" applyAlignment="1">
      <alignment horizontal="left" textRotation="90" wrapText="1"/>
    </xf>
    <xf numFmtId="0" fontId="1" fillId="0" borderId="0" xfId="0" applyFont="1" applyAlignment="1" applyProtection="1">
      <alignment horizontal="left" textRotation="90" wrapText="1"/>
      <protection locked="0"/>
    </xf>
    <xf numFmtId="1" fontId="1" fillId="0" borderId="0" xfId="0" applyNumberFormat="1" applyFont="1" applyAlignment="1" applyProtection="1">
      <alignment horizontal="center" wrapText="1"/>
      <protection locked="0"/>
    </xf>
    <xf numFmtId="173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173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>
      <alignment/>
    </xf>
    <xf numFmtId="173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>
      <alignment/>
    </xf>
    <xf numFmtId="173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173" fontId="7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2" fillId="0" borderId="0" xfId="0" applyFont="1" applyAlignment="1">
      <alignment/>
    </xf>
    <xf numFmtId="173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/>
    </xf>
    <xf numFmtId="173" fontId="9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4" fillId="0" borderId="0" xfId="0" applyFont="1" applyAlignment="1">
      <alignment/>
    </xf>
    <xf numFmtId="173" fontId="10" fillId="0" borderId="0" xfId="0" applyNumberFormat="1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25" fillId="0" borderId="0" xfId="0" applyFont="1" applyAlignment="1">
      <alignment/>
    </xf>
    <xf numFmtId="173" fontId="11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26" fillId="0" borderId="0" xfId="0" applyFont="1" applyAlignment="1">
      <alignment/>
    </xf>
    <xf numFmtId="173" fontId="12" fillId="0" borderId="0" xfId="0" applyNumberFormat="1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0" fontId="27" fillId="0" borderId="0" xfId="0" applyFont="1" applyAlignment="1">
      <alignment/>
    </xf>
    <xf numFmtId="173" fontId="13" fillId="0" borderId="0" xfId="0" applyNumberFormat="1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>
      <alignment/>
    </xf>
    <xf numFmtId="173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 applyProtection="1">
      <alignment horizontal="left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0" fontId="29" fillId="0" borderId="0" xfId="0" applyFont="1" applyAlignment="1">
      <alignment/>
    </xf>
    <xf numFmtId="173" fontId="15" fillId="0" borderId="0" xfId="0" applyNumberFormat="1" applyFont="1" applyAlignment="1" applyProtection="1">
      <alignment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>
      <alignment/>
    </xf>
    <xf numFmtId="173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1" fillId="0" borderId="0" xfId="0" applyFont="1" applyAlignment="1">
      <alignment/>
    </xf>
    <xf numFmtId="173" fontId="16" fillId="0" borderId="0" xfId="0" applyNumberFormat="1" applyFont="1" applyAlignment="1" applyProtection="1">
      <alignment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>
      <alignment/>
    </xf>
    <xf numFmtId="173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1" fillId="0" borderId="0" xfId="0" applyFont="1" applyAlignment="1" applyProtection="1">
      <alignment horizontal="left"/>
      <protection locked="0"/>
    </xf>
    <xf numFmtId="1" fontId="31" fillId="0" borderId="0" xfId="0" applyNumberFormat="1" applyFont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33" fillId="0" borderId="0" xfId="0" applyFont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Alignment="1">
      <alignment/>
    </xf>
    <xf numFmtId="1" fontId="1" fillId="0" borderId="0" xfId="0" applyNumberFormat="1" applyFont="1" applyAlignment="1" applyProtection="1">
      <alignment horizontal="left"/>
      <protection locked="0"/>
    </xf>
    <xf numFmtId="173" fontId="34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89"/>
  <sheetViews>
    <sheetView tabSelected="1" zoomScale="75" zoomScaleNormal="75" workbookViewId="0" topLeftCell="A1">
      <pane xSplit="1" ySplit="3" topLeftCell="DZ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9.28125" style="173" customWidth="1"/>
    <col min="2" max="2" width="10.28125" style="158" bestFit="1" customWidth="1"/>
    <col min="3" max="3" width="10.421875" style="158" bestFit="1" customWidth="1"/>
    <col min="4" max="4" width="11.140625" style="158" bestFit="1" customWidth="1"/>
    <col min="5" max="5" width="11.421875" style="158" bestFit="1" customWidth="1"/>
    <col min="6" max="6" width="10.8515625" style="158" bestFit="1" customWidth="1"/>
    <col min="7" max="7" width="11.140625" style="158" bestFit="1" customWidth="1"/>
    <col min="8" max="8" width="10.421875" style="158" bestFit="1" customWidth="1"/>
    <col min="9" max="9" width="10.28125" style="158" bestFit="1" customWidth="1"/>
    <col min="10" max="10" width="10.421875" style="159" bestFit="1" customWidth="1"/>
    <col min="11" max="11" width="10.28125" style="159" bestFit="1" customWidth="1"/>
    <col min="12" max="12" width="11.00390625" style="159" bestFit="1" customWidth="1"/>
    <col min="13" max="13" width="10.421875" style="159" bestFit="1" customWidth="1"/>
    <col min="14" max="14" width="11.140625" style="159" bestFit="1" customWidth="1"/>
    <col min="15" max="15" width="11.7109375" style="159" bestFit="1" customWidth="1"/>
    <col min="16" max="16" width="10.8515625" style="159" bestFit="1" customWidth="1"/>
    <col min="17" max="17" width="10.421875" style="159" bestFit="1" customWidth="1"/>
    <col min="18" max="18" width="11.140625" style="159" bestFit="1" customWidth="1"/>
    <col min="19" max="19" width="10.00390625" style="159" bestFit="1" customWidth="1"/>
    <col min="20" max="20" width="10.8515625" style="159" bestFit="1" customWidth="1"/>
    <col min="21" max="21" width="10.28125" style="159" bestFit="1" customWidth="1"/>
    <col min="22" max="23" width="10.8515625" style="159" bestFit="1" customWidth="1"/>
    <col min="24" max="24" width="11.00390625" style="159" bestFit="1" customWidth="1"/>
    <col min="25" max="25" width="10.28125" style="159" bestFit="1" customWidth="1"/>
    <col min="26" max="26" width="11.421875" style="159" bestFit="1" customWidth="1"/>
    <col min="27" max="27" width="10.00390625" style="160" bestFit="1" customWidth="1"/>
    <col min="28" max="33" width="10.421875" style="160" bestFit="1" customWidth="1"/>
    <col min="34" max="40" width="11.140625" style="160" bestFit="1" customWidth="1"/>
    <col min="41" max="41" width="11.57421875" style="160" bestFit="1" customWidth="1"/>
    <col min="42" max="42" width="11.140625" style="160" bestFit="1" customWidth="1"/>
    <col min="43" max="47" width="11.57421875" style="160" bestFit="1" customWidth="1"/>
    <col min="48" max="52" width="10.00390625" style="160" bestFit="1" customWidth="1"/>
    <col min="53" max="56" width="10.8515625" style="160" bestFit="1" customWidth="1"/>
    <col min="57" max="57" width="10.57421875" style="161" bestFit="1" customWidth="1"/>
    <col min="58" max="58" width="11.421875" style="162" bestFit="1" customWidth="1"/>
    <col min="59" max="59" width="10.421875" style="162" bestFit="1" customWidth="1"/>
    <col min="60" max="60" width="11.140625" style="162" bestFit="1" customWidth="1"/>
    <col min="61" max="61" width="11.140625" style="161" bestFit="1" customWidth="1"/>
    <col min="62" max="62" width="10.28125" style="161" bestFit="1" customWidth="1"/>
    <col min="63" max="67" width="10.57421875" style="161" bestFit="1" customWidth="1"/>
    <col min="68" max="72" width="11.421875" style="161" bestFit="1" customWidth="1"/>
    <col min="73" max="78" width="11.7109375" style="161" bestFit="1" customWidth="1"/>
    <col min="79" max="79" width="9.7109375" style="161" bestFit="1" customWidth="1"/>
    <col min="80" max="82" width="10.00390625" style="161" bestFit="1" customWidth="1"/>
    <col min="83" max="83" width="10.8515625" style="161" bestFit="1" customWidth="1"/>
    <col min="84" max="88" width="11.140625" style="161" bestFit="1" customWidth="1"/>
    <col min="89" max="89" width="9.421875" style="161" bestFit="1" customWidth="1"/>
    <col min="90" max="91" width="10.28125" style="161" bestFit="1" customWidth="1"/>
    <col min="92" max="92" width="10.57421875" style="161" bestFit="1" customWidth="1"/>
    <col min="93" max="99" width="11.00390625" style="161" bestFit="1" customWidth="1"/>
    <col min="100" max="105" width="11.421875" style="161" bestFit="1" customWidth="1"/>
    <col min="106" max="109" width="10.00390625" style="161" bestFit="1" customWidth="1"/>
    <col min="110" max="110" width="11.421875" style="20" bestFit="1" customWidth="1"/>
    <col min="111" max="111" width="11.140625" style="20" bestFit="1" customWidth="1"/>
    <col min="112" max="112" width="10.28125" style="20" bestFit="1" customWidth="1"/>
    <col min="113" max="113" width="10.57421875" style="20" bestFit="1" customWidth="1"/>
    <col min="114" max="114" width="11.7109375" style="20" bestFit="1" customWidth="1"/>
    <col min="115" max="115" width="11.421875" style="20" bestFit="1" customWidth="1"/>
    <col min="116" max="116" width="10.00390625" style="20" bestFit="1" customWidth="1"/>
    <col min="117" max="117" width="10.28125" style="20" bestFit="1" customWidth="1"/>
    <col min="118" max="118" width="11.421875" style="20" bestFit="1" customWidth="1"/>
    <col min="119" max="119" width="9.7109375" style="20" bestFit="1" customWidth="1"/>
    <col min="120" max="121" width="10.00390625" style="20" bestFit="1" customWidth="1"/>
    <col min="122" max="123" width="10.8515625" style="20" bestFit="1" customWidth="1"/>
    <col min="124" max="124" width="11.140625" style="20" bestFit="1" customWidth="1"/>
    <col min="125" max="125" width="10.8515625" style="20" bestFit="1" customWidth="1"/>
    <col min="126" max="127" width="11.140625" style="20" bestFit="1" customWidth="1"/>
    <col min="128" max="128" width="11.421875" style="20" bestFit="1" customWidth="1"/>
    <col min="129" max="129" width="10.421875" style="20" bestFit="1" customWidth="1"/>
    <col min="130" max="130" width="11.140625" style="20" bestFit="1" customWidth="1"/>
    <col min="131" max="131" width="10.57421875" style="20" bestFit="1" customWidth="1"/>
    <col min="132" max="132" width="11.00390625" style="157" bestFit="1" customWidth="1"/>
    <col min="133" max="136" width="10.57421875" style="20" customWidth="1"/>
    <col min="137" max="137" width="11.421875" style="20" bestFit="1" customWidth="1"/>
    <col min="138" max="138" width="10.28125" style="20" bestFit="1" customWidth="1"/>
    <col min="139" max="142" width="10.57421875" style="20" customWidth="1"/>
    <col min="143" max="143" width="28.421875" style="163" bestFit="1" customWidth="1"/>
    <col min="144" max="144" width="9.57421875" style="164" customWidth="1"/>
    <col min="145" max="146" width="9.140625" style="160" customWidth="1"/>
    <col min="147" max="16384" width="9.140625" style="157" customWidth="1"/>
  </cols>
  <sheetData>
    <row r="1" spans="1:143" s="3" customFormat="1" ht="12.75">
      <c r="A1" s="22"/>
      <c r="B1" s="22">
        <v>1001</v>
      </c>
      <c r="C1" s="22">
        <f>SUM(B1+1)</f>
        <v>1002</v>
      </c>
      <c r="D1" s="22">
        <f aca="true" t="shared" si="0" ref="D1:K1">SUM(C1+1)</f>
        <v>1003</v>
      </c>
      <c r="E1" s="22">
        <f t="shared" si="0"/>
        <v>1004</v>
      </c>
      <c r="F1" s="22">
        <f t="shared" si="0"/>
        <v>1005</v>
      </c>
      <c r="G1" s="22">
        <f t="shared" si="0"/>
        <v>1006</v>
      </c>
      <c r="H1" s="22">
        <f t="shared" si="0"/>
        <v>1007</v>
      </c>
      <c r="I1" s="22">
        <f t="shared" si="0"/>
        <v>1008</v>
      </c>
      <c r="J1" s="22">
        <f>SUM(I1+1)</f>
        <v>1009</v>
      </c>
      <c r="K1" s="22">
        <f t="shared" si="0"/>
        <v>1010</v>
      </c>
      <c r="L1" s="22">
        <f aca="true" t="shared" si="1" ref="L1:U1">SUM(K1+1)</f>
        <v>1011</v>
      </c>
      <c r="M1" s="22">
        <f t="shared" si="1"/>
        <v>1012</v>
      </c>
      <c r="N1" s="22">
        <f t="shared" si="1"/>
        <v>1013</v>
      </c>
      <c r="O1" s="22">
        <f t="shared" si="1"/>
        <v>1014</v>
      </c>
      <c r="P1" s="22">
        <f t="shared" si="1"/>
        <v>1015</v>
      </c>
      <c r="Q1" s="22">
        <f t="shared" si="1"/>
        <v>1016</v>
      </c>
      <c r="R1" s="22">
        <f>SUM(Q1+1)</f>
        <v>1017</v>
      </c>
      <c r="S1" s="22">
        <f t="shared" si="1"/>
        <v>1018</v>
      </c>
      <c r="T1" s="22">
        <f t="shared" si="1"/>
        <v>1019</v>
      </c>
      <c r="U1" s="22">
        <f t="shared" si="1"/>
        <v>1020</v>
      </c>
      <c r="V1" s="22">
        <v>1021</v>
      </c>
      <c r="W1" s="22">
        <v>1022</v>
      </c>
      <c r="X1" s="22">
        <v>1023</v>
      </c>
      <c r="Y1" s="22">
        <v>1024</v>
      </c>
      <c r="Z1" s="22">
        <v>1025</v>
      </c>
      <c r="AA1" s="22">
        <v>1026</v>
      </c>
      <c r="AB1" s="22">
        <v>1027</v>
      </c>
      <c r="AC1" s="22">
        <v>1028</v>
      </c>
      <c r="AD1" s="22">
        <v>1029</v>
      </c>
      <c r="AE1" s="22">
        <v>1030</v>
      </c>
      <c r="AF1" s="22">
        <v>1031</v>
      </c>
      <c r="AG1" s="22">
        <v>1032</v>
      </c>
      <c r="AH1" s="22">
        <v>1033</v>
      </c>
      <c r="AI1" s="22">
        <v>1034</v>
      </c>
      <c r="AJ1" s="22">
        <v>1035</v>
      </c>
      <c r="AK1" s="22">
        <v>1036</v>
      </c>
      <c r="AL1" s="22">
        <v>1037</v>
      </c>
      <c r="AM1" s="22">
        <v>1038</v>
      </c>
      <c r="AN1" s="22">
        <v>1039</v>
      </c>
      <c r="AO1" s="22">
        <v>1040</v>
      </c>
      <c r="AP1" s="22">
        <v>1041</v>
      </c>
      <c r="AQ1" s="22">
        <v>1042</v>
      </c>
      <c r="AR1" s="22">
        <v>1043</v>
      </c>
      <c r="AS1" s="22">
        <v>1044</v>
      </c>
      <c r="AT1" s="22">
        <v>1045</v>
      </c>
      <c r="AU1" s="22">
        <v>1046</v>
      </c>
      <c r="AV1" s="22">
        <v>1047</v>
      </c>
      <c r="AW1" s="22">
        <v>1048</v>
      </c>
      <c r="AX1" s="22">
        <v>1049</v>
      </c>
      <c r="AY1" s="22">
        <v>1050</v>
      </c>
      <c r="AZ1" s="22">
        <v>1051</v>
      </c>
      <c r="BA1" s="22">
        <v>1052</v>
      </c>
      <c r="BB1" s="22">
        <v>1053</v>
      </c>
      <c r="BC1" s="22">
        <v>1054</v>
      </c>
      <c r="BD1" s="22">
        <v>1055</v>
      </c>
      <c r="BE1" s="23">
        <v>1056</v>
      </c>
      <c r="BF1" s="23">
        <v>1057</v>
      </c>
      <c r="BG1" s="23">
        <v>1058</v>
      </c>
      <c r="BH1" s="23">
        <v>1059</v>
      </c>
      <c r="BI1" s="24">
        <v>1060</v>
      </c>
      <c r="BJ1" s="23">
        <v>1061</v>
      </c>
      <c r="BK1" s="23">
        <v>1062</v>
      </c>
      <c r="BL1" s="23">
        <v>1063</v>
      </c>
      <c r="BM1" s="23">
        <v>1064</v>
      </c>
      <c r="BN1" s="23">
        <v>1065</v>
      </c>
      <c r="BO1" s="23">
        <v>1066</v>
      </c>
      <c r="BP1" s="23">
        <v>1067</v>
      </c>
      <c r="BQ1" s="23">
        <v>1068</v>
      </c>
      <c r="BR1" s="23">
        <v>1069</v>
      </c>
      <c r="BS1" s="23">
        <v>1070</v>
      </c>
      <c r="BT1" s="23">
        <v>1071</v>
      </c>
      <c r="BU1" s="23">
        <v>1072</v>
      </c>
      <c r="BV1" s="23">
        <v>1073</v>
      </c>
      <c r="BW1" s="23">
        <v>1074</v>
      </c>
      <c r="BX1" s="23">
        <v>1075</v>
      </c>
      <c r="BY1" s="23">
        <v>1076</v>
      </c>
      <c r="BZ1" s="23">
        <v>1077</v>
      </c>
      <c r="CA1" s="23">
        <v>1078</v>
      </c>
      <c r="CB1" s="23">
        <v>1079</v>
      </c>
      <c r="CC1" s="23">
        <v>1080</v>
      </c>
      <c r="CD1" s="23">
        <v>1081</v>
      </c>
      <c r="CE1" s="23">
        <v>1082</v>
      </c>
      <c r="CF1" s="23">
        <v>1083</v>
      </c>
      <c r="CG1" s="23">
        <v>1084</v>
      </c>
      <c r="CH1" s="23">
        <v>1085</v>
      </c>
      <c r="CI1" s="23">
        <v>1086</v>
      </c>
      <c r="CJ1" s="23">
        <v>1087</v>
      </c>
      <c r="CK1" s="23">
        <v>1088</v>
      </c>
      <c r="CL1" s="23">
        <v>1089</v>
      </c>
      <c r="CM1" s="23">
        <v>1090</v>
      </c>
      <c r="CN1" s="23">
        <v>1091</v>
      </c>
      <c r="CO1" s="23">
        <v>1092</v>
      </c>
      <c r="CP1" s="23">
        <v>1093</v>
      </c>
      <c r="CQ1" s="23">
        <v>1094</v>
      </c>
      <c r="CR1" s="23">
        <v>1095</v>
      </c>
      <c r="CS1" s="23">
        <v>1096</v>
      </c>
      <c r="CT1" s="23">
        <v>1097</v>
      </c>
      <c r="CU1" s="23">
        <v>1098</v>
      </c>
      <c r="CV1" s="23">
        <v>1099</v>
      </c>
      <c r="CW1" s="23">
        <v>1100</v>
      </c>
      <c r="CX1" s="23">
        <v>1101</v>
      </c>
      <c r="CY1" s="23">
        <v>1102</v>
      </c>
      <c r="CZ1" s="23">
        <v>1103</v>
      </c>
      <c r="DA1" s="23">
        <v>1104</v>
      </c>
      <c r="DB1" s="23">
        <v>1105</v>
      </c>
      <c r="DC1" s="23">
        <v>1106</v>
      </c>
      <c r="DD1" s="23">
        <v>1107</v>
      </c>
      <c r="DE1" s="23">
        <v>1108</v>
      </c>
      <c r="DF1" s="3">
        <v>1109</v>
      </c>
      <c r="DG1" s="3">
        <v>1110</v>
      </c>
      <c r="DH1" s="3">
        <v>1111</v>
      </c>
      <c r="DI1" s="3">
        <v>1112</v>
      </c>
      <c r="DJ1" s="3">
        <v>1113</v>
      </c>
      <c r="DK1" s="3">
        <v>1114</v>
      </c>
      <c r="DL1" s="3">
        <v>1115</v>
      </c>
      <c r="DM1" s="3">
        <v>1116</v>
      </c>
      <c r="DN1" s="3">
        <v>1117</v>
      </c>
      <c r="DO1" s="3">
        <v>1118</v>
      </c>
      <c r="DP1" s="3">
        <v>1119</v>
      </c>
      <c r="DQ1" s="3">
        <v>1120</v>
      </c>
      <c r="DR1" s="3">
        <v>1121</v>
      </c>
      <c r="DS1" s="3">
        <v>1122</v>
      </c>
      <c r="DT1" s="3">
        <v>1123</v>
      </c>
      <c r="DU1" s="3">
        <v>1124</v>
      </c>
      <c r="DV1" s="3">
        <v>1125</v>
      </c>
      <c r="DW1" s="3">
        <v>1126</v>
      </c>
      <c r="DX1" s="3">
        <v>1127</v>
      </c>
      <c r="DY1" s="3">
        <v>1128</v>
      </c>
      <c r="DZ1" s="3">
        <v>1129</v>
      </c>
      <c r="EA1" s="3">
        <v>1130</v>
      </c>
      <c r="EB1" s="3">
        <v>1131</v>
      </c>
      <c r="EC1" s="3">
        <v>1132</v>
      </c>
      <c r="ED1" s="3">
        <v>1133</v>
      </c>
      <c r="EE1" s="3">
        <v>1134</v>
      </c>
      <c r="EF1" s="3">
        <v>1135</v>
      </c>
      <c r="EG1" s="3">
        <v>1136</v>
      </c>
      <c r="EM1" s="25"/>
    </row>
    <row r="2" spans="1:140" s="28" customFormat="1" ht="32.25" customHeight="1">
      <c r="A2" s="26"/>
      <c r="B2" s="26">
        <v>35277</v>
      </c>
      <c r="C2" s="26">
        <v>35495</v>
      </c>
      <c r="D2" s="26">
        <v>35658</v>
      </c>
      <c r="E2" s="26">
        <v>35693</v>
      </c>
      <c r="F2" s="26">
        <v>35719</v>
      </c>
      <c r="G2" s="26">
        <v>35732</v>
      </c>
      <c r="H2" s="26">
        <v>36012</v>
      </c>
      <c r="I2" s="26">
        <v>36040</v>
      </c>
      <c r="J2" s="27">
        <v>36132</v>
      </c>
      <c r="K2" s="27">
        <v>36358</v>
      </c>
      <c r="L2" s="27">
        <v>36421</v>
      </c>
      <c r="M2" s="27">
        <v>36444</v>
      </c>
      <c r="N2" s="27">
        <v>36643</v>
      </c>
      <c r="O2" s="27">
        <v>36676</v>
      </c>
      <c r="P2" s="27">
        <v>36820</v>
      </c>
      <c r="Q2" s="27">
        <v>36868</v>
      </c>
      <c r="R2" s="27">
        <v>36878</v>
      </c>
      <c r="S2" s="27">
        <v>36956</v>
      </c>
      <c r="T2" s="27">
        <v>36971</v>
      </c>
      <c r="U2" s="27">
        <v>37018</v>
      </c>
      <c r="V2" s="27">
        <v>37119</v>
      </c>
      <c r="W2" s="27">
        <v>37120</v>
      </c>
      <c r="X2" s="27">
        <v>37156</v>
      </c>
      <c r="Y2" s="27">
        <v>37291</v>
      </c>
      <c r="Z2" s="27">
        <v>37314</v>
      </c>
      <c r="AA2" s="28">
        <v>37316</v>
      </c>
      <c r="AB2" s="28">
        <v>37317</v>
      </c>
      <c r="AC2" s="28">
        <v>37318</v>
      </c>
      <c r="AD2" s="28">
        <v>37320</v>
      </c>
      <c r="AE2" s="28">
        <v>37322</v>
      </c>
      <c r="AF2" s="28">
        <v>37323</v>
      </c>
      <c r="AG2" s="28">
        <v>37324</v>
      </c>
      <c r="AH2" s="28">
        <v>37325</v>
      </c>
      <c r="AI2" s="28">
        <v>37327</v>
      </c>
      <c r="AJ2" s="28">
        <v>37328</v>
      </c>
      <c r="AK2" s="28">
        <v>37329</v>
      </c>
      <c r="AL2" s="28">
        <v>37330</v>
      </c>
      <c r="AM2" s="28">
        <v>37331</v>
      </c>
      <c r="AN2" s="28">
        <v>37332</v>
      </c>
      <c r="AO2" s="28">
        <v>37335</v>
      </c>
      <c r="AP2" s="28">
        <v>37336</v>
      </c>
      <c r="AQ2" s="28">
        <v>37337</v>
      </c>
      <c r="AR2" s="28">
        <v>37338</v>
      </c>
      <c r="AS2" s="28">
        <v>37339</v>
      </c>
      <c r="AT2" s="28">
        <v>37341</v>
      </c>
      <c r="AU2" s="28">
        <v>37342</v>
      </c>
      <c r="AV2" s="28">
        <v>37351</v>
      </c>
      <c r="AW2" s="28">
        <v>37352</v>
      </c>
      <c r="AX2" s="28">
        <v>37353</v>
      </c>
      <c r="AY2" s="28">
        <v>37354</v>
      </c>
      <c r="AZ2" s="28">
        <v>37355</v>
      </c>
      <c r="BA2" s="28">
        <v>37356</v>
      </c>
      <c r="BB2" s="28">
        <v>37358</v>
      </c>
      <c r="BC2" s="28">
        <v>37359</v>
      </c>
      <c r="BD2" s="28">
        <v>37360</v>
      </c>
      <c r="BE2" s="29">
        <v>37379</v>
      </c>
      <c r="BF2" s="29">
        <v>37524</v>
      </c>
      <c r="BG2" s="29">
        <v>37596</v>
      </c>
      <c r="BH2" s="29">
        <v>37701</v>
      </c>
      <c r="BI2" s="29">
        <v>37701</v>
      </c>
      <c r="BJ2" s="30">
        <v>37742</v>
      </c>
      <c r="BK2" s="30">
        <v>37743</v>
      </c>
      <c r="BL2" s="30">
        <v>37744</v>
      </c>
      <c r="BM2" s="30">
        <v>37745</v>
      </c>
      <c r="BN2" s="30">
        <v>37748</v>
      </c>
      <c r="BO2" s="30">
        <v>37750</v>
      </c>
      <c r="BP2" s="30">
        <v>37751</v>
      </c>
      <c r="BQ2" s="30">
        <v>37753</v>
      </c>
      <c r="BR2" s="30">
        <v>37754</v>
      </c>
      <c r="BS2" s="30">
        <v>37756</v>
      </c>
      <c r="BT2" s="30">
        <v>37759</v>
      </c>
      <c r="BU2" s="30">
        <v>37761</v>
      </c>
      <c r="BV2" s="30">
        <v>37763</v>
      </c>
      <c r="BW2" s="30">
        <v>37766</v>
      </c>
      <c r="BX2" s="30">
        <v>37768</v>
      </c>
      <c r="BY2" s="30">
        <v>37769</v>
      </c>
      <c r="BZ2" s="30">
        <v>37770</v>
      </c>
      <c r="CA2" s="30">
        <v>37773</v>
      </c>
      <c r="CB2" s="30">
        <v>37775</v>
      </c>
      <c r="CC2" s="30">
        <v>37778</v>
      </c>
      <c r="CD2" s="30">
        <v>37779</v>
      </c>
      <c r="CE2" s="30">
        <v>37782</v>
      </c>
      <c r="CF2" s="30">
        <v>37784</v>
      </c>
      <c r="CG2" s="30">
        <v>37794</v>
      </c>
      <c r="CH2" s="30">
        <v>37798</v>
      </c>
      <c r="CI2" s="30">
        <v>37799</v>
      </c>
      <c r="CJ2" s="30">
        <v>37800</v>
      </c>
      <c r="CK2" s="30">
        <v>37811</v>
      </c>
      <c r="CL2" s="30">
        <v>37820</v>
      </c>
      <c r="CM2" s="30">
        <v>37821</v>
      </c>
      <c r="CN2" s="30">
        <v>37875</v>
      </c>
      <c r="CO2" s="30">
        <v>37876</v>
      </c>
      <c r="CP2" s="30">
        <v>37877</v>
      </c>
      <c r="CQ2" s="30">
        <v>37878</v>
      </c>
      <c r="CR2" s="30">
        <v>37881</v>
      </c>
      <c r="CS2" s="30">
        <v>37882</v>
      </c>
      <c r="CT2" s="30">
        <v>37883</v>
      </c>
      <c r="CU2" s="30">
        <v>37885</v>
      </c>
      <c r="CV2" s="30">
        <v>37888</v>
      </c>
      <c r="CW2" s="30">
        <v>37889</v>
      </c>
      <c r="CX2" s="30">
        <v>37890</v>
      </c>
      <c r="CY2" s="30">
        <v>37891</v>
      </c>
      <c r="CZ2" s="30">
        <v>37892</v>
      </c>
      <c r="DA2" s="30">
        <v>37894</v>
      </c>
      <c r="DB2" s="30">
        <v>37896</v>
      </c>
      <c r="DC2" s="30">
        <v>37898</v>
      </c>
      <c r="DD2" s="30">
        <v>37901</v>
      </c>
      <c r="DE2" s="30">
        <v>37902</v>
      </c>
      <c r="DF2" s="28">
        <v>37938</v>
      </c>
      <c r="DG2" s="28">
        <v>38058</v>
      </c>
      <c r="DH2" s="28">
        <v>38189</v>
      </c>
      <c r="DI2" s="28">
        <v>38297</v>
      </c>
      <c r="DJ2" s="28">
        <v>38317</v>
      </c>
      <c r="DK2" s="28">
        <v>38487</v>
      </c>
      <c r="DL2" s="28">
        <v>38506</v>
      </c>
      <c r="DM2" s="28">
        <v>38543</v>
      </c>
      <c r="DN2" s="28">
        <v>38625</v>
      </c>
      <c r="DO2" s="28">
        <v>38626</v>
      </c>
      <c r="DP2" s="28">
        <v>38631</v>
      </c>
      <c r="DQ2" s="28">
        <v>38634</v>
      </c>
      <c r="DR2" s="28">
        <v>38638</v>
      </c>
      <c r="DS2" s="28">
        <v>38640</v>
      </c>
      <c r="DT2" s="28">
        <v>38645</v>
      </c>
      <c r="DU2" s="28">
        <v>38646</v>
      </c>
      <c r="DV2" s="28">
        <v>38647</v>
      </c>
      <c r="DW2" s="28">
        <v>38654</v>
      </c>
      <c r="DX2" s="28">
        <v>38669</v>
      </c>
      <c r="DY2" s="28">
        <v>38695</v>
      </c>
      <c r="DZ2" s="28">
        <v>38792</v>
      </c>
      <c r="EA2" s="28">
        <v>38922</v>
      </c>
      <c r="EB2" s="28">
        <v>38970</v>
      </c>
      <c r="EC2" s="28">
        <v>39124</v>
      </c>
      <c r="ED2" s="28">
        <v>39254</v>
      </c>
      <c r="EE2" s="28">
        <v>39374</v>
      </c>
      <c r="EF2" s="28">
        <v>39542</v>
      </c>
      <c r="EG2" s="28">
        <v>39580</v>
      </c>
      <c r="EH2" s="28">
        <v>39647</v>
      </c>
      <c r="EI2" s="28">
        <v>39824</v>
      </c>
      <c r="EJ2" s="28">
        <v>39834</v>
      </c>
    </row>
    <row r="3" spans="1:146" s="4" customFormat="1" ht="89.25" customHeight="1">
      <c r="A3" s="31"/>
      <c r="B3" s="31" t="s">
        <v>26</v>
      </c>
      <c r="C3" s="31" t="s">
        <v>31</v>
      </c>
      <c r="D3" s="31" t="s">
        <v>32</v>
      </c>
      <c r="E3" s="31" t="s">
        <v>29</v>
      </c>
      <c r="F3" s="31" t="s">
        <v>28</v>
      </c>
      <c r="G3" s="31" t="s">
        <v>27</v>
      </c>
      <c r="H3" s="31" t="s">
        <v>26</v>
      </c>
      <c r="I3" s="31" t="s">
        <v>25</v>
      </c>
      <c r="J3" s="31" t="s">
        <v>0</v>
      </c>
      <c r="K3" s="31" t="s">
        <v>1</v>
      </c>
      <c r="L3" s="31" t="s">
        <v>2</v>
      </c>
      <c r="M3" s="31" t="s">
        <v>3</v>
      </c>
      <c r="N3" s="31" t="s">
        <v>4</v>
      </c>
      <c r="O3" s="31" t="s">
        <v>5</v>
      </c>
      <c r="P3" s="31" t="s">
        <v>6</v>
      </c>
      <c r="Q3" s="31" t="s">
        <v>7</v>
      </c>
      <c r="R3" s="31" t="s">
        <v>8</v>
      </c>
      <c r="S3" s="31" t="s">
        <v>9</v>
      </c>
      <c r="T3" s="31" t="s">
        <v>10</v>
      </c>
      <c r="U3" s="31" t="s">
        <v>11</v>
      </c>
      <c r="V3" s="31" t="s">
        <v>130</v>
      </c>
      <c r="W3" s="31" t="s">
        <v>130</v>
      </c>
      <c r="X3" s="31" t="s">
        <v>134</v>
      </c>
      <c r="Y3" s="31" t="s">
        <v>11</v>
      </c>
      <c r="Z3" s="31" t="s">
        <v>149</v>
      </c>
      <c r="AA3" s="4" t="s">
        <v>150</v>
      </c>
      <c r="AB3" s="4" t="s">
        <v>151</v>
      </c>
      <c r="AC3" s="4" t="s">
        <v>152</v>
      </c>
      <c r="AD3" s="4" t="s">
        <v>153</v>
      </c>
      <c r="AE3" s="4" t="s">
        <v>154</v>
      </c>
      <c r="AF3" s="4" t="s">
        <v>155</v>
      </c>
      <c r="AG3" s="4" t="s">
        <v>156</v>
      </c>
      <c r="AH3" s="4" t="s">
        <v>157</v>
      </c>
      <c r="AI3" s="4" t="s">
        <v>158</v>
      </c>
      <c r="AJ3" s="4" t="s">
        <v>159</v>
      </c>
      <c r="AK3" s="4" t="s">
        <v>160</v>
      </c>
      <c r="AL3" s="4" t="s">
        <v>161</v>
      </c>
      <c r="AM3" s="4" t="s">
        <v>162</v>
      </c>
      <c r="AN3" s="4" t="s">
        <v>163</v>
      </c>
      <c r="AO3" s="4" t="s">
        <v>164</v>
      </c>
      <c r="AP3" s="4" t="s">
        <v>165</v>
      </c>
      <c r="AQ3" s="4" t="s">
        <v>172</v>
      </c>
      <c r="AR3" s="4" t="s">
        <v>173</v>
      </c>
      <c r="AS3" s="4" t="s">
        <v>174</v>
      </c>
      <c r="AT3" s="4" t="s">
        <v>175</v>
      </c>
      <c r="AU3" s="4" t="s">
        <v>176</v>
      </c>
      <c r="AV3" s="4" t="s">
        <v>177</v>
      </c>
      <c r="AW3" s="4" t="s">
        <v>178</v>
      </c>
      <c r="AX3" s="4" t="s">
        <v>179</v>
      </c>
      <c r="AY3" s="4" t="s">
        <v>321</v>
      </c>
      <c r="AZ3" s="4" t="s">
        <v>166</v>
      </c>
      <c r="BA3" s="4" t="s">
        <v>167</v>
      </c>
      <c r="BB3" s="4" t="s">
        <v>168</v>
      </c>
      <c r="BC3" s="4" t="s">
        <v>169</v>
      </c>
      <c r="BD3" s="4" t="s">
        <v>170</v>
      </c>
      <c r="BE3" s="32" t="s">
        <v>171</v>
      </c>
      <c r="BF3" s="33" t="s">
        <v>180</v>
      </c>
      <c r="BG3" s="32" t="s">
        <v>171</v>
      </c>
      <c r="BH3" s="33" t="s">
        <v>240</v>
      </c>
      <c r="BI3" s="33" t="s">
        <v>241</v>
      </c>
      <c r="BJ3" s="4" t="s">
        <v>265</v>
      </c>
      <c r="BK3" s="4" t="s">
        <v>295</v>
      </c>
      <c r="BL3" s="4" t="s">
        <v>266</v>
      </c>
      <c r="BM3" s="4" t="s">
        <v>267</v>
      </c>
      <c r="BN3" s="4" t="s">
        <v>268</v>
      </c>
      <c r="BO3" s="4" t="s">
        <v>269</v>
      </c>
      <c r="BP3" s="4" t="s">
        <v>296</v>
      </c>
      <c r="BQ3" s="4" t="s">
        <v>270</v>
      </c>
      <c r="BR3" s="4" t="s">
        <v>271</v>
      </c>
      <c r="BS3" s="4" t="s">
        <v>272</v>
      </c>
      <c r="BT3" s="4" t="s">
        <v>273</v>
      </c>
      <c r="BU3" s="4" t="s">
        <v>274</v>
      </c>
      <c r="BV3" s="4" t="s">
        <v>275</v>
      </c>
      <c r="BW3" s="4" t="s">
        <v>276</v>
      </c>
      <c r="BX3" s="4" t="s">
        <v>277</v>
      </c>
      <c r="BY3" s="4" t="s">
        <v>278</v>
      </c>
      <c r="BZ3" s="4" t="s">
        <v>279</v>
      </c>
      <c r="CA3" s="4" t="s">
        <v>280</v>
      </c>
      <c r="CB3" s="4" t="s">
        <v>281</v>
      </c>
      <c r="CC3" s="4" t="s">
        <v>282</v>
      </c>
      <c r="CD3" s="4" t="s">
        <v>283</v>
      </c>
      <c r="CE3" s="4" t="s">
        <v>284</v>
      </c>
      <c r="CF3" s="4" t="s">
        <v>285</v>
      </c>
      <c r="CG3" s="4" t="s">
        <v>286</v>
      </c>
      <c r="CH3" s="4" t="s">
        <v>287</v>
      </c>
      <c r="CI3" s="4" t="s">
        <v>288</v>
      </c>
      <c r="CJ3" s="4" t="s">
        <v>289</v>
      </c>
      <c r="CK3" s="4" t="s">
        <v>290</v>
      </c>
      <c r="CL3" s="4" t="s">
        <v>291</v>
      </c>
      <c r="CM3" s="4" t="s">
        <v>292</v>
      </c>
      <c r="CN3" s="4" t="s">
        <v>298</v>
      </c>
      <c r="CO3" s="4" t="s">
        <v>299</v>
      </c>
      <c r="CP3" s="4" t="s">
        <v>300</v>
      </c>
      <c r="CQ3" s="4" t="s">
        <v>301</v>
      </c>
      <c r="CR3" s="4" t="s">
        <v>302</v>
      </c>
      <c r="CS3" s="4" t="s">
        <v>303</v>
      </c>
      <c r="CT3" s="4" t="s">
        <v>304</v>
      </c>
      <c r="CU3" s="4" t="s">
        <v>305</v>
      </c>
      <c r="CV3" s="4" t="s">
        <v>306</v>
      </c>
      <c r="CW3" s="4" t="s">
        <v>307</v>
      </c>
      <c r="CX3" s="4" t="s">
        <v>308</v>
      </c>
      <c r="CY3" s="4" t="s">
        <v>309</v>
      </c>
      <c r="CZ3" s="4" t="s">
        <v>310</v>
      </c>
      <c r="DA3" s="4" t="s">
        <v>311</v>
      </c>
      <c r="DB3" s="4" t="s">
        <v>312</v>
      </c>
      <c r="DC3" s="4" t="s">
        <v>313</v>
      </c>
      <c r="DD3" s="4" t="s">
        <v>314</v>
      </c>
      <c r="DE3" s="4" t="s">
        <v>314</v>
      </c>
      <c r="DF3" s="4" t="s">
        <v>315</v>
      </c>
      <c r="DG3" s="4" t="s">
        <v>316</v>
      </c>
      <c r="DH3" s="31" t="s">
        <v>10</v>
      </c>
      <c r="DI3" s="31" t="s">
        <v>336</v>
      </c>
      <c r="DJ3" s="31" t="s">
        <v>317</v>
      </c>
      <c r="DK3" s="4" t="s">
        <v>315</v>
      </c>
      <c r="DL3" s="31" t="s">
        <v>317</v>
      </c>
      <c r="DM3" s="31" t="s">
        <v>334</v>
      </c>
      <c r="DN3" s="31" t="s">
        <v>320</v>
      </c>
      <c r="DO3" s="31" t="s">
        <v>322</v>
      </c>
      <c r="DP3" s="31" t="s">
        <v>323</v>
      </c>
      <c r="DQ3" s="31" t="s">
        <v>325</v>
      </c>
      <c r="DR3" s="31" t="s">
        <v>324</v>
      </c>
      <c r="DS3" s="31" t="s">
        <v>326</v>
      </c>
      <c r="DT3" s="31" t="s">
        <v>327</v>
      </c>
      <c r="DU3" s="31" t="s">
        <v>328</v>
      </c>
      <c r="DV3" s="31" t="s">
        <v>329</v>
      </c>
      <c r="DW3" s="31" t="s">
        <v>330</v>
      </c>
      <c r="DX3" s="31" t="s">
        <v>331</v>
      </c>
      <c r="DY3" s="31" t="s">
        <v>316</v>
      </c>
      <c r="DZ3" s="31" t="s">
        <v>10</v>
      </c>
      <c r="EA3" s="31" t="s">
        <v>335</v>
      </c>
      <c r="EB3" s="4" t="s">
        <v>337</v>
      </c>
      <c r="EC3" s="31" t="s">
        <v>342</v>
      </c>
      <c r="ED3" s="31" t="s">
        <v>5</v>
      </c>
      <c r="EE3" s="31" t="s">
        <v>343</v>
      </c>
      <c r="EF3" s="31" t="s">
        <v>322</v>
      </c>
      <c r="EG3" s="31" t="s">
        <v>344</v>
      </c>
      <c r="EH3" s="31" t="s">
        <v>347</v>
      </c>
      <c r="EI3" s="31" t="s">
        <v>342</v>
      </c>
      <c r="EJ3" s="31" t="s">
        <v>10</v>
      </c>
      <c r="EK3" s="31"/>
      <c r="EL3" s="31"/>
      <c r="EM3" s="34" t="s">
        <v>108</v>
      </c>
      <c r="EN3" s="1" t="s">
        <v>246</v>
      </c>
      <c r="EO3" s="1" t="s">
        <v>106</v>
      </c>
      <c r="EP3" s="1" t="s">
        <v>107</v>
      </c>
    </row>
    <row r="4" spans="1:146" s="42" customFormat="1" ht="12.75">
      <c r="A4" s="35" t="s">
        <v>33</v>
      </c>
      <c r="B4" s="36"/>
      <c r="C4" s="36"/>
      <c r="D4" s="36"/>
      <c r="E4" s="36"/>
      <c r="F4" s="36"/>
      <c r="G4" s="36"/>
      <c r="H4" s="36"/>
      <c r="I4" s="36"/>
      <c r="J4" s="37"/>
      <c r="K4" s="37"/>
      <c r="L4" s="37"/>
      <c r="M4" s="37"/>
      <c r="N4" s="37"/>
      <c r="O4" s="37"/>
      <c r="P4" s="37" t="s">
        <v>13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9"/>
      <c r="BF4" s="40"/>
      <c r="BG4" s="40"/>
      <c r="BH4" s="40"/>
      <c r="BI4" s="39"/>
      <c r="BJ4" s="39"/>
      <c r="BK4" s="39"/>
      <c r="BL4" s="39"/>
      <c r="BM4" s="39"/>
      <c r="BN4" s="5"/>
      <c r="BO4" s="39"/>
      <c r="BP4" s="5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41">
        <f>COUNTA(B4:EL4)</f>
        <v>1</v>
      </c>
      <c r="EN4" s="38"/>
      <c r="EO4" s="38">
        <f>COUNTIF(B4:EL4,"L*")</f>
        <v>0</v>
      </c>
      <c r="EP4" s="38">
        <f>COUNTIF(B4:EL4,"F*")</f>
        <v>0</v>
      </c>
    </row>
    <row r="5" spans="1:146" s="42" customFormat="1" ht="25.5">
      <c r="A5" s="35" t="s">
        <v>34</v>
      </c>
      <c r="B5" s="36"/>
      <c r="C5" s="36"/>
      <c r="D5" s="36"/>
      <c r="E5" s="36"/>
      <c r="F5" s="36"/>
      <c r="G5" s="36"/>
      <c r="H5" s="36"/>
      <c r="I5" s="36"/>
      <c r="J5" s="37"/>
      <c r="K5" s="37"/>
      <c r="L5" s="37"/>
      <c r="M5" s="37"/>
      <c r="N5" s="37"/>
      <c r="O5" s="37"/>
      <c r="P5" s="37" t="s">
        <v>14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5"/>
      <c r="AB5" s="5"/>
      <c r="AC5" s="5" t="s">
        <v>133</v>
      </c>
      <c r="AD5" s="5"/>
      <c r="AE5" s="5"/>
      <c r="AF5" s="5"/>
      <c r="AG5" s="5"/>
      <c r="AH5" s="5"/>
      <c r="AI5" s="5" t="s">
        <v>133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39"/>
      <c r="BF5" s="40"/>
      <c r="BG5" s="40"/>
      <c r="BH5" s="40"/>
      <c r="BI5" s="39"/>
      <c r="BJ5" s="39"/>
      <c r="BK5" s="39"/>
      <c r="BL5" s="39"/>
      <c r="BM5" s="39"/>
      <c r="BN5" s="5"/>
      <c r="BO5" s="39"/>
      <c r="BP5" s="5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 t="s">
        <v>261</v>
      </c>
      <c r="CL5" s="39" t="s">
        <v>261</v>
      </c>
      <c r="CM5" s="39" t="s">
        <v>261</v>
      </c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5" t="s">
        <v>13</v>
      </c>
      <c r="DG5" s="5"/>
      <c r="DH5" s="5"/>
      <c r="DI5" s="5" t="s">
        <v>13</v>
      </c>
      <c r="DJ5" s="5"/>
      <c r="DK5" s="5"/>
      <c r="DL5" s="5"/>
      <c r="DM5" s="5"/>
      <c r="DN5" s="5"/>
      <c r="DO5" s="5"/>
      <c r="DP5" s="5"/>
      <c r="DQ5" s="5"/>
      <c r="DR5" s="5" t="s">
        <v>333</v>
      </c>
      <c r="DS5" s="5" t="s">
        <v>332</v>
      </c>
      <c r="DT5" s="5" t="s">
        <v>332</v>
      </c>
      <c r="DU5" s="5" t="s">
        <v>332</v>
      </c>
      <c r="DV5" s="5" t="s">
        <v>332</v>
      </c>
      <c r="DW5" s="5" t="s">
        <v>332</v>
      </c>
      <c r="DX5" s="5" t="s">
        <v>332</v>
      </c>
      <c r="DY5" s="5"/>
      <c r="DZ5" s="5" t="s">
        <v>133</v>
      </c>
      <c r="EA5" s="5"/>
      <c r="EB5" s="5"/>
      <c r="EC5" s="5"/>
      <c r="ED5" s="5" t="s">
        <v>14</v>
      </c>
      <c r="EE5" s="5"/>
      <c r="EF5" s="5" t="s">
        <v>346</v>
      </c>
      <c r="EG5" s="5" t="s">
        <v>346</v>
      </c>
      <c r="EH5" s="5"/>
      <c r="EI5" s="5"/>
      <c r="EJ5" s="5"/>
      <c r="EK5" s="5"/>
      <c r="EL5" s="5"/>
      <c r="EM5" s="41">
        <f>COUNTA(B5:EL5)</f>
        <v>19</v>
      </c>
      <c r="EN5" s="38" t="s">
        <v>12</v>
      </c>
      <c r="EO5" s="38">
        <f>COUNTIF(B5:EL5,"L*")</f>
        <v>7</v>
      </c>
      <c r="EP5" s="38">
        <f>COUNTIF(B5:EL5,"F*")</f>
        <v>0</v>
      </c>
    </row>
    <row r="6" spans="1:146" s="42" customFormat="1" ht="12.75">
      <c r="A6" s="35" t="s">
        <v>35</v>
      </c>
      <c r="B6" s="36" t="s">
        <v>12</v>
      </c>
      <c r="C6" s="36" t="s">
        <v>12</v>
      </c>
      <c r="D6" s="36" t="s">
        <v>13</v>
      </c>
      <c r="E6" s="36" t="s">
        <v>14</v>
      </c>
      <c r="F6" s="36" t="s">
        <v>12</v>
      </c>
      <c r="G6" s="36" t="s">
        <v>17</v>
      </c>
      <c r="H6" s="36" t="s">
        <v>13</v>
      </c>
      <c r="I6" s="36" t="s">
        <v>20</v>
      </c>
      <c r="J6" s="37" t="s">
        <v>12</v>
      </c>
      <c r="K6" s="37"/>
      <c r="L6" s="37" t="s">
        <v>13</v>
      </c>
      <c r="M6" s="37" t="s">
        <v>13</v>
      </c>
      <c r="N6" s="37"/>
      <c r="O6" s="37" t="s">
        <v>13</v>
      </c>
      <c r="P6" s="37" t="s">
        <v>13</v>
      </c>
      <c r="Q6" s="37" t="s">
        <v>13</v>
      </c>
      <c r="R6" s="37"/>
      <c r="S6" s="37" t="s">
        <v>13</v>
      </c>
      <c r="T6" s="37" t="s">
        <v>13</v>
      </c>
      <c r="U6" s="37"/>
      <c r="V6" s="37" t="s">
        <v>133</v>
      </c>
      <c r="W6" s="37" t="s">
        <v>133</v>
      </c>
      <c r="X6" s="37" t="s">
        <v>13</v>
      </c>
      <c r="Y6" s="37" t="s">
        <v>13</v>
      </c>
      <c r="Z6" s="37"/>
      <c r="AA6" s="5" t="s">
        <v>13</v>
      </c>
      <c r="AB6" s="5" t="s">
        <v>13</v>
      </c>
      <c r="AC6" s="5" t="s">
        <v>13</v>
      </c>
      <c r="AD6" s="5" t="s">
        <v>13</v>
      </c>
      <c r="AE6" s="5" t="s">
        <v>13</v>
      </c>
      <c r="AF6" s="5" t="s">
        <v>13</v>
      </c>
      <c r="AG6" s="5" t="s">
        <v>13</v>
      </c>
      <c r="AH6" s="5" t="s">
        <v>13</v>
      </c>
      <c r="AI6" s="5" t="s">
        <v>13</v>
      </c>
      <c r="AJ6" s="5" t="s">
        <v>13</v>
      </c>
      <c r="AK6" s="5" t="s">
        <v>13</v>
      </c>
      <c r="AL6" s="5" t="s">
        <v>13</v>
      </c>
      <c r="AM6" s="5" t="s">
        <v>13</v>
      </c>
      <c r="AN6" s="5" t="s">
        <v>13</v>
      </c>
      <c r="AO6" s="5" t="s">
        <v>13</v>
      </c>
      <c r="AP6" s="5" t="s">
        <v>13</v>
      </c>
      <c r="AQ6" s="5" t="s">
        <v>13</v>
      </c>
      <c r="AR6" s="5" t="s">
        <v>13</v>
      </c>
      <c r="AS6" s="5" t="s">
        <v>13</v>
      </c>
      <c r="AT6" s="5" t="s">
        <v>13</v>
      </c>
      <c r="AU6" s="5" t="s">
        <v>13</v>
      </c>
      <c r="AV6" s="5" t="s">
        <v>13</v>
      </c>
      <c r="AW6" s="5" t="s">
        <v>13</v>
      </c>
      <c r="AX6" s="5" t="s">
        <v>13</v>
      </c>
      <c r="AY6" s="5" t="s">
        <v>13</v>
      </c>
      <c r="AZ6" s="5" t="s">
        <v>13</v>
      </c>
      <c r="BA6" s="5" t="s">
        <v>13</v>
      </c>
      <c r="BB6" s="5" t="s">
        <v>13</v>
      </c>
      <c r="BC6" s="5" t="s">
        <v>13</v>
      </c>
      <c r="BD6" s="5" t="s">
        <v>13</v>
      </c>
      <c r="BE6" s="39"/>
      <c r="BF6" s="40"/>
      <c r="BG6" s="40"/>
      <c r="BH6" s="40"/>
      <c r="BI6" s="39"/>
      <c r="BJ6" s="39"/>
      <c r="BK6" s="39"/>
      <c r="BL6" s="39"/>
      <c r="BM6" s="39"/>
      <c r="BN6" s="5" t="s">
        <v>13</v>
      </c>
      <c r="BO6" s="39" t="s">
        <v>13</v>
      </c>
      <c r="BP6" s="5"/>
      <c r="BQ6" s="39"/>
      <c r="BR6" s="39" t="s">
        <v>133</v>
      </c>
      <c r="BS6" s="39" t="s">
        <v>133</v>
      </c>
      <c r="BT6" s="39" t="s">
        <v>133</v>
      </c>
      <c r="BU6" s="39" t="s">
        <v>133</v>
      </c>
      <c r="BV6" s="39"/>
      <c r="BW6" s="39"/>
      <c r="BX6" s="39" t="s">
        <v>13</v>
      </c>
      <c r="BY6" s="39" t="s">
        <v>13</v>
      </c>
      <c r="BZ6" s="39" t="s">
        <v>13</v>
      </c>
      <c r="CA6" s="39" t="s">
        <v>13</v>
      </c>
      <c r="CB6" s="39" t="s">
        <v>13</v>
      </c>
      <c r="CC6" s="39" t="s">
        <v>13</v>
      </c>
      <c r="CD6" s="39" t="s">
        <v>13</v>
      </c>
      <c r="CE6" s="39" t="s">
        <v>13</v>
      </c>
      <c r="CF6" s="39" t="s">
        <v>13</v>
      </c>
      <c r="CG6" s="39" t="s">
        <v>13</v>
      </c>
      <c r="CH6" s="39" t="s">
        <v>13</v>
      </c>
      <c r="CI6" s="39" t="s">
        <v>13</v>
      </c>
      <c r="CJ6" s="39" t="s">
        <v>13</v>
      </c>
      <c r="CK6" s="39" t="s">
        <v>13</v>
      </c>
      <c r="CL6" s="39" t="s">
        <v>13</v>
      </c>
      <c r="CM6" s="39" t="s">
        <v>13</v>
      </c>
      <c r="CN6" s="39" t="s">
        <v>13</v>
      </c>
      <c r="CO6" s="39" t="s">
        <v>13</v>
      </c>
      <c r="CP6" s="39" t="s">
        <v>13</v>
      </c>
      <c r="CQ6" s="39" t="s">
        <v>13</v>
      </c>
      <c r="CR6" s="39" t="s">
        <v>13</v>
      </c>
      <c r="CS6" s="39" t="s">
        <v>13</v>
      </c>
      <c r="CT6" s="39" t="s">
        <v>13</v>
      </c>
      <c r="CU6" s="39" t="s">
        <v>13</v>
      </c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5"/>
      <c r="DG6" s="5"/>
      <c r="DH6" s="5" t="s">
        <v>13</v>
      </c>
      <c r="DI6" s="5" t="s">
        <v>13</v>
      </c>
      <c r="DJ6" s="5" t="s">
        <v>133</v>
      </c>
      <c r="DK6" s="5"/>
      <c r="DL6" s="5"/>
      <c r="DM6" s="5" t="s">
        <v>13</v>
      </c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 t="s">
        <v>13</v>
      </c>
      <c r="EA6" s="5" t="s">
        <v>13</v>
      </c>
      <c r="EB6" s="5"/>
      <c r="EC6" s="5" t="s">
        <v>13</v>
      </c>
      <c r="ED6" s="5" t="s">
        <v>13</v>
      </c>
      <c r="EE6" s="5" t="s">
        <v>13</v>
      </c>
      <c r="EF6" s="5" t="s">
        <v>13</v>
      </c>
      <c r="EG6" s="5" t="s">
        <v>13</v>
      </c>
      <c r="EH6" s="5" t="s">
        <v>13</v>
      </c>
      <c r="EI6" s="5"/>
      <c r="EJ6" s="5" t="s">
        <v>13</v>
      </c>
      <c r="EK6" s="5"/>
      <c r="EL6" s="5"/>
      <c r="EM6" s="41">
        <f>COUNTA(B6:EL6)</f>
        <v>93</v>
      </c>
      <c r="EN6" s="38" t="s">
        <v>12</v>
      </c>
      <c r="EO6" s="38">
        <f>COUNTIF(B6:EL6,"L*")</f>
        <v>9</v>
      </c>
      <c r="EP6" s="38">
        <f>COUNTIF(B6:EL6,"F*")</f>
        <v>0</v>
      </c>
    </row>
    <row r="7" spans="1:146" s="42" customFormat="1" ht="12.75">
      <c r="A7" s="35" t="s">
        <v>36</v>
      </c>
      <c r="B7" s="36"/>
      <c r="C7" s="36"/>
      <c r="D7" s="36"/>
      <c r="E7" s="36" t="s">
        <v>14</v>
      </c>
      <c r="F7" s="36"/>
      <c r="G7" s="36"/>
      <c r="H7" s="36"/>
      <c r="I7" s="36"/>
      <c r="J7" s="37"/>
      <c r="K7" s="37"/>
      <c r="L7" s="37"/>
      <c r="M7" s="37"/>
      <c r="N7" s="37" t="s">
        <v>14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9"/>
      <c r="BF7" s="40"/>
      <c r="BG7" s="40"/>
      <c r="BH7" s="40"/>
      <c r="BI7" s="39"/>
      <c r="BJ7" s="39"/>
      <c r="BK7" s="39"/>
      <c r="BL7" s="39"/>
      <c r="BM7" s="39"/>
      <c r="BN7" s="5"/>
      <c r="BO7" s="39"/>
      <c r="BP7" s="5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 t="s">
        <v>14</v>
      </c>
      <c r="EC7" s="5" t="s">
        <v>14</v>
      </c>
      <c r="ED7" s="5"/>
      <c r="EE7" s="5"/>
      <c r="EF7" s="5"/>
      <c r="EG7" s="5"/>
      <c r="EH7" s="5"/>
      <c r="EI7" s="5"/>
      <c r="EJ7" s="5"/>
      <c r="EK7" s="5"/>
      <c r="EL7" s="5"/>
      <c r="EM7" s="41">
        <f>COUNTA(B7:EL7)</f>
        <v>4</v>
      </c>
      <c r="EN7" s="38"/>
      <c r="EO7" s="38">
        <f>COUNTIF(B7:EL7,"L*")</f>
        <v>0</v>
      </c>
      <c r="EP7" s="38">
        <f>COUNTIF(B7:EL7,"F*")</f>
        <v>0</v>
      </c>
    </row>
    <row r="8" spans="1:146" s="42" customFormat="1" ht="12.75">
      <c r="A8" s="35" t="s">
        <v>37</v>
      </c>
      <c r="B8" s="36" t="s">
        <v>12</v>
      </c>
      <c r="C8" s="36" t="s">
        <v>12</v>
      </c>
      <c r="D8" s="36" t="s">
        <v>13</v>
      </c>
      <c r="E8" s="36" t="s">
        <v>13</v>
      </c>
      <c r="F8" s="36" t="s">
        <v>12</v>
      </c>
      <c r="G8" s="36" t="s">
        <v>13</v>
      </c>
      <c r="H8" s="36"/>
      <c r="I8" s="36" t="s">
        <v>12</v>
      </c>
      <c r="J8" s="37"/>
      <c r="K8" s="37"/>
      <c r="L8" s="37" t="s">
        <v>13</v>
      </c>
      <c r="M8" s="37"/>
      <c r="N8" s="37" t="s">
        <v>13</v>
      </c>
      <c r="O8" s="37" t="s">
        <v>13</v>
      </c>
      <c r="P8" s="37" t="s">
        <v>13</v>
      </c>
      <c r="Q8" s="37" t="s">
        <v>13</v>
      </c>
      <c r="R8" s="37" t="s">
        <v>13</v>
      </c>
      <c r="S8" s="37"/>
      <c r="T8" s="37" t="s">
        <v>13</v>
      </c>
      <c r="U8" s="37"/>
      <c r="V8" s="37"/>
      <c r="W8" s="37"/>
      <c r="X8" s="37" t="s">
        <v>13</v>
      </c>
      <c r="Y8" s="37" t="s">
        <v>133</v>
      </c>
      <c r="Z8" s="37" t="s">
        <v>13</v>
      </c>
      <c r="AA8" s="5" t="s">
        <v>131</v>
      </c>
      <c r="AB8" s="5" t="s">
        <v>131</v>
      </c>
      <c r="AC8" s="5" t="s">
        <v>131</v>
      </c>
      <c r="AD8" s="5" t="s">
        <v>131</v>
      </c>
      <c r="AE8" s="5" t="s">
        <v>131</v>
      </c>
      <c r="AF8" s="5" t="s">
        <v>131</v>
      </c>
      <c r="AG8" s="5" t="s">
        <v>131</v>
      </c>
      <c r="AH8" s="5" t="s">
        <v>131</v>
      </c>
      <c r="AI8" s="5" t="s">
        <v>131</v>
      </c>
      <c r="AJ8" s="5" t="s">
        <v>131</v>
      </c>
      <c r="AK8" s="5" t="s">
        <v>131</v>
      </c>
      <c r="AL8" s="5" t="s">
        <v>131</v>
      </c>
      <c r="AM8" s="5" t="s">
        <v>131</v>
      </c>
      <c r="AN8" s="5" t="s">
        <v>131</v>
      </c>
      <c r="AO8" s="5" t="s">
        <v>131</v>
      </c>
      <c r="AP8" s="5"/>
      <c r="AQ8" s="5" t="s">
        <v>131</v>
      </c>
      <c r="AR8" s="5" t="s">
        <v>131</v>
      </c>
      <c r="AS8" s="5" t="s">
        <v>131</v>
      </c>
      <c r="AT8" s="5" t="s">
        <v>131</v>
      </c>
      <c r="AU8" s="5" t="s">
        <v>131</v>
      </c>
      <c r="AV8" s="5" t="s">
        <v>131</v>
      </c>
      <c r="AW8" s="5" t="s">
        <v>131</v>
      </c>
      <c r="AX8" s="5" t="s">
        <v>131</v>
      </c>
      <c r="AY8" s="5" t="s">
        <v>131</v>
      </c>
      <c r="AZ8" s="5" t="s">
        <v>131</v>
      </c>
      <c r="BA8" s="5" t="s">
        <v>131</v>
      </c>
      <c r="BB8" s="5" t="s">
        <v>131</v>
      </c>
      <c r="BC8" s="5" t="s">
        <v>131</v>
      </c>
      <c r="BD8" s="5" t="s">
        <v>131</v>
      </c>
      <c r="BE8" s="39"/>
      <c r="BF8" s="40"/>
      <c r="BG8" s="40"/>
      <c r="BH8" s="40"/>
      <c r="BI8" s="39"/>
      <c r="BJ8" s="39" t="s">
        <v>133</v>
      </c>
      <c r="BK8" s="39"/>
      <c r="BL8" s="39"/>
      <c r="BM8" s="39" t="s">
        <v>133</v>
      </c>
      <c r="BN8" s="5" t="s">
        <v>13</v>
      </c>
      <c r="BO8" s="39" t="s">
        <v>13</v>
      </c>
      <c r="BP8" s="5" t="s">
        <v>13</v>
      </c>
      <c r="BQ8" s="39" t="s">
        <v>13</v>
      </c>
      <c r="BR8" s="39" t="s">
        <v>13</v>
      </c>
      <c r="BS8" s="39" t="s">
        <v>13</v>
      </c>
      <c r="BT8" s="39" t="s">
        <v>13</v>
      </c>
      <c r="BU8" s="39" t="s">
        <v>13</v>
      </c>
      <c r="BV8" s="39" t="s">
        <v>13</v>
      </c>
      <c r="BW8" s="39" t="s">
        <v>13</v>
      </c>
      <c r="BX8" s="39" t="s">
        <v>13</v>
      </c>
      <c r="BY8" s="39" t="s">
        <v>13</v>
      </c>
      <c r="BZ8" s="39" t="s">
        <v>13</v>
      </c>
      <c r="CA8" s="39" t="s">
        <v>13</v>
      </c>
      <c r="CB8" s="39" t="s">
        <v>13</v>
      </c>
      <c r="CC8" s="39" t="s">
        <v>13</v>
      </c>
      <c r="CD8" s="39" t="s">
        <v>13</v>
      </c>
      <c r="CE8" s="39" t="s">
        <v>13</v>
      </c>
      <c r="CF8" s="39" t="s">
        <v>13</v>
      </c>
      <c r="CG8" s="39" t="s">
        <v>13</v>
      </c>
      <c r="CH8" s="39" t="s">
        <v>13</v>
      </c>
      <c r="CI8" s="39" t="s">
        <v>13</v>
      </c>
      <c r="CJ8" s="39" t="s">
        <v>13</v>
      </c>
      <c r="CK8" s="39" t="s">
        <v>13</v>
      </c>
      <c r="CL8" s="39" t="s">
        <v>13</v>
      </c>
      <c r="CM8" s="39" t="s">
        <v>13</v>
      </c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5"/>
      <c r="DG8" s="5"/>
      <c r="DH8" s="5" t="s">
        <v>13</v>
      </c>
      <c r="DI8" s="5"/>
      <c r="DJ8" s="5"/>
      <c r="DK8" s="5" t="s">
        <v>13</v>
      </c>
      <c r="DL8" s="5"/>
      <c r="DM8" s="5" t="s">
        <v>13</v>
      </c>
      <c r="DN8" s="5" t="s">
        <v>133</v>
      </c>
      <c r="DO8" s="5" t="s">
        <v>133</v>
      </c>
      <c r="DP8" s="5" t="s">
        <v>133</v>
      </c>
      <c r="DQ8" s="5" t="s">
        <v>133</v>
      </c>
      <c r="DR8" s="5"/>
      <c r="DS8" s="5"/>
      <c r="DT8" s="5"/>
      <c r="DU8" s="5"/>
      <c r="DV8" s="5"/>
      <c r="DW8" s="5"/>
      <c r="DX8" s="5"/>
      <c r="DY8" s="5"/>
      <c r="DZ8" s="5" t="s">
        <v>13</v>
      </c>
      <c r="EA8" s="5" t="s">
        <v>133</v>
      </c>
      <c r="EB8" s="5"/>
      <c r="EC8" s="5" t="s">
        <v>13</v>
      </c>
      <c r="ED8" s="5"/>
      <c r="EE8" s="5"/>
      <c r="EF8" s="5"/>
      <c r="EG8" s="5"/>
      <c r="EH8" s="5"/>
      <c r="EI8" s="5" t="s">
        <v>13</v>
      </c>
      <c r="EJ8" s="5" t="s">
        <v>13</v>
      </c>
      <c r="EK8" s="5"/>
      <c r="EL8" s="5"/>
      <c r="EM8" s="41">
        <f>COUNTA(B8:EL8)</f>
        <v>86</v>
      </c>
      <c r="EN8" s="38" t="s">
        <v>12</v>
      </c>
      <c r="EO8" s="38">
        <f>COUNTIF(B8:EL8,"L*")</f>
        <v>8</v>
      </c>
      <c r="EP8" s="38">
        <f>COUNTIF(B8:EL8,"F*")</f>
        <v>29</v>
      </c>
    </row>
    <row r="9" spans="1:146" s="42" customFormat="1" ht="12.75">
      <c r="A9" s="35" t="s">
        <v>38</v>
      </c>
      <c r="B9" s="36"/>
      <c r="C9" s="36"/>
      <c r="D9" s="36" t="s">
        <v>18</v>
      </c>
      <c r="E9" s="36"/>
      <c r="F9" s="36"/>
      <c r="G9" s="36" t="s">
        <v>13</v>
      </c>
      <c r="H9" s="36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7" t="s">
        <v>18</v>
      </c>
      <c r="U9" s="37"/>
      <c r="V9" s="37"/>
      <c r="W9" s="37"/>
      <c r="X9" s="37"/>
      <c r="Y9" s="37"/>
      <c r="Z9" s="37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9"/>
      <c r="BF9" s="40"/>
      <c r="BG9" s="40"/>
      <c r="BH9" s="40"/>
      <c r="BI9" s="39"/>
      <c r="BJ9" s="39"/>
      <c r="BK9" s="39"/>
      <c r="BL9" s="39"/>
      <c r="BM9" s="39"/>
      <c r="BN9" s="5"/>
      <c r="BO9" s="39"/>
      <c r="BP9" s="5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 t="s">
        <v>261</v>
      </c>
      <c r="CD9" s="39"/>
      <c r="CE9" s="39" t="s">
        <v>261</v>
      </c>
      <c r="CF9" s="39" t="s">
        <v>261</v>
      </c>
      <c r="CG9" s="39" t="s">
        <v>261</v>
      </c>
      <c r="CH9" s="39" t="s">
        <v>261</v>
      </c>
      <c r="CI9" s="39" t="s">
        <v>261</v>
      </c>
      <c r="CJ9" s="39" t="s">
        <v>261</v>
      </c>
      <c r="CK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5" t="s">
        <v>13</v>
      </c>
      <c r="DG9" s="5"/>
      <c r="DH9" s="5" t="s">
        <v>13</v>
      </c>
      <c r="DI9" s="5" t="s">
        <v>133</v>
      </c>
      <c r="DJ9" s="5"/>
      <c r="DK9" s="5"/>
      <c r="DL9" s="5"/>
      <c r="DM9" s="5"/>
      <c r="DN9" s="5" t="s">
        <v>13</v>
      </c>
      <c r="DO9" s="5" t="s">
        <v>13</v>
      </c>
      <c r="DP9" s="5" t="s">
        <v>13</v>
      </c>
      <c r="DQ9" s="5" t="s">
        <v>13</v>
      </c>
      <c r="DR9" s="5" t="s">
        <v>13</v>
      </c>
      <c r="DS9" s="5" t="s">
        <v>13</v>
      </c>
      <c r="DT9" s="5" t="s">
        <v>13</v>
      </c>
      <c r="DU9" s="5" t="s">
        <v>13</v>
      </c>
      <c r="DV9" s="5" t="s">
        <v>13</v>
      </c>
      <c r="DW9" s="5" t="s">
        <v>13</v>
      </c>
      <c r="DX9" s="5" t="s">
        <v>13</v>
      </c>
      <c r="DY9" s="5"/>
      <c r="DZ9" s="5"/>
      <c r="EA9" s="5"/>
      <c r="EB9" s="5"/>
      <c r="EC9" s="5"/>
      <c r="ED9" s="5"/>
      <c r="EE9" s="5"/>
      <c r="EF9" s="5"/>
      <c r="EG9" s="5" t="s">
        <v>13</v>
      </c>
      <c r="EH9" s="5" t="s">
        <v>13</v>
      </c>
      <c r="EI9" s="5" t="s">
        <v>13</v>
      </c>
      <c r="EJ9" s="5" t="s">
        <v>131</v>
      </c>
      <c r="EK9" s="5"/>
      <c r="EL9" s="5"/>
      <c r="EM9" s="41">
        <f>COUNTA(B9:EL9)</f>
        <v>28</v>
      </c>
      <c r="EN9" s="38"/>
      <c r="EO9" s="38">
        <f>COUNTIF(B9:EL9,"L*")</f>
        <v>8</v>
      </c>
      <c r="EP9" s="38">
        <f>COUNTIF(B9:EL9,"F*")</f>
        <v>3</v>
      </c>
    </row>
    <row r="10" spans="1:146" s="42" customFormat="1" ht="12.75">
      <c r="A10" s="35" t="s">
        <v>39</v>
      </c>
      <c r="B10" s="36"/>
      <c r="C10" s="36"/>
      <c r="D10" s="36"/>
      <c r="E10" s="36"/>
      <c r="F10" s="36" t="s">
        <v>30</v>
      </c>
      <c r="G10" s="36" t="s">
        <v>13</v>
      </c>
      <c r="H10" s="36"/>
      <c r="I10" s="36" t="s">
        <v>253</v>
      </c>
      <c r="J10" s="37"/>
      <c r="K10" s="37"/>
      <c r="L10" s="37"/>
      <c r="M10" s="37"/>
      <c r="N10" s="37"/>
      <c r="O10" s="37" t="s">
        <v>18</v>
      </c>
      <c r="P10" s="37"/>
      <c r="Q10" s="37" t="s">
        <v>13</v>
      </c>
      <c r="R10" s="37" t="s">
        <v>18</v>
      </c>
      <c r="S10" s="37"/>
      <c r="T10" s="37" t="s">
        <v>13</v>
      </c>
      <c r="U10" s="37"/>
      <c r="V10" s="37" t="s">
        <v>132</v>
      </c>
      <c r="W10" s="37" t="s">
        <v>132</v>
      </c>
      <c r="X10" s="37"/>
      <c r="Y10" s="37"/>
      <c r="Z10" s="37"/>
      <c r="AA10" s="5" t="s">
        <v>260</v>
      </c>
      <c r="AB10" s="5" t="s">
        <v>260</v>
      </c>
      <c r="AC10" s="5" t="s">
        <v>260</v>
      </c>
      <c r="AD10" s="5" t="s">
        <v>260</v>
      </c>
      <c r="AE10" s="5" t="s">
        <v>260</v>
      </c>
      <c r="AF10" s="5" t="s">
        <v>260</v>
      </c>
      <c r="AG10" s="5" t="s">
        <v>261</v>
      </c>
      <c r="AH10" s="5" t="s">
        <v>260</v>
      </c>
      <c r="AI10" s="5" t="s">
        <v>260</v>
      </c>
      <c r="AJ10" s="5" t="s">
        <v>260</v>
      </c>
      <c r="AK10" s="5" t="s">
        <v>260</v>
      </c>
      <c r="AL10" s="5" t="s">
        <v>260</v>
      </c>
      <c r="AM10" s="5" t="s">
        <v>260</v>
      </c>
      <c r="AN10" s="5" t="s">
        <v>260</v>
      </c>
      <c r="AO10" s="5" t="s">
        <v>260</v>
      </c>
      <c r="AP10" s="5" t="s">
        <v>260</v>
      </c>
      <c r="AQ10" s="5" t="s">
        <v>260</v>
      </c>
      <c r="AR10" s="5" t="s">
        <v>260</v>
      </c>
      <c r="AS10" s="5" t="s">
        <v>260</v>
      </c>
      <c r="AT10" s="5" t="s">
        <v>260</v>
      </c>
      <c r="AU10" s="5" t="s">
        <v>260</v>
      </c>
      <c r="AV10" s="5" t="s">
        <v>260</v>
      </c>
      <c r="AW10" s="5" t="s">
        <v>260</v>
      </c>
      <c r="AX10" s="5" t="s">
        <v>260</v>
      </c>
      <c r="AY10" s="5" t="s">
        <v>260</v>
      </c>
      <c r="AZ10" s="5" t="s">
        <v>260</v>
      </c>
      <c r="BA10" s="5" t="s">
        <v>260</v>
      </c>
      <c r="BB10" s="5" t="s">
        <v>260</v>
      </c>
      <c r="BC10" s="5" t="s">
        <v>260</v>
      </c>
      <c r="BD10" s="5" t="s">
        <v>260</v>
      </c>
      <c r="BE10" s="39"/>
      <c r="BF10" s="40"/>
      <c r="BG10" s="40"/>
      <c r="BH10" s="40"/>
      <c r="BI10" s="39"/>
      <c r="BJ10" s="39" t="s">
        <v>260</v>
      </c>
      <c r="BK10" s="39" t="s">
        <v>260</v>
      </c>
      <c r="BL10" s="39" t="s">
        <v>260</v>
      </c>
      <c r="BM10" s="39" t="s">
        <v>260</v>
      </c>
      <c r="BN10" s="5" t="s">
        <v>260</v>
      </c>
      <c r="BO10" s="39" t="s">
        <v>260</v>
      </c>
      <c r="BP10" s="5" t="s">
        <v>260</v>
      </c>
      <c r="BQ10" s="39" t="s">
        <v>260</v>
      </c>
      <c r="BR10" s="39" t="s">
        <v>260</v>
      </c>
      <c r="BS10" s="39" t="s">
        <v>260</v>
      </c>
      <c r="BT10" s="39" t="s">
        <v>260</v>
      </c>
      <c r="BU10" s="39" t="s">
        <v>260</v>
      </c>
      <c r="BV10" s="39" t="s">
        <v>260</v>
      </c>
      <c r="BW10" s="39" t="s">
        <v>260</v>
      </c>
      <c r="BX10" s="39" t="s">
        <v>260</v>
      </c>
      <c r="BY10" s="39" t="s">
        <v>260</v>
      </c>
      <c r="BZ10" s="39" t="s">
        <v>260</v>
      </c>
      <c r="CA10" s="39" t="s">
        <v>260</v>
      </c>
      <c r="CB10" s="39" t="s">
        <v>260</v>
      </c>
      <c r="CC10" s="39" t="s">
        <v>260</v>
      </c>
      <c r="CD10" s="39" t="s">
        <v>260</v>
      </c>
      <c r="CE10" s="39" t="s">
        <v>260</v>
      </c>
      <c r="CF10" s="39" t="s">
        <v>260</v>
      </c>
      <c r="CG10" s="39" t="s">
        <v>260</v>
      </c>
      <c r="CH10" s="39" t="s">
        <v>260</v>
      </c>
      <c r="CI10" s="39" t="s">
        <v>260</v>
      </c>
      <c r="CJ10" s="39" t="s">
        <v>260</v>
      </c>
      <c r="CK10" s="39" t="s">
        <v>260</v>
      </c>
      <c r="CL10" s="39" t="s">
        <v>260</v>
      </c>
      <c r="CM10" s="39" t="s">
        <v>260</v>
      </c>
      <c r="CN10" s="39" t="s">
        <v>260</v>
      </c>
      <c r="CO10" s="39" t="s">
        <v>260</v>
      </c>
      <c r="CP10" s="39" t="s">
        <v>260</v>
      </c>
      <c r="CQ10" s="39" t="s">
        <v>260</v>
      </c>
      <c r="CR10" s="39" t="s">
        <v>260</v>
      </c>
      <c r="CS10" s="39" t="s">
        <v>260</v>
      </c>
      <c r="CT10" s="39" t="s">
        <v>260</v>
      </c>
      <c r="CU10" s="39" t="s">
        <v>260</v>
      </c>
      <c r="CV10" s="39" t="s">
        <v>260</v>
      </c>
      <c r="CW10" s="39" t="s">
        <v>260</v>
      </c>
      <c r="CX10" s="39" t="s">
        <v>260</v>
      </c>
      <c r="CY10" s="39" t="s">
        <v>260</v>
      </c>
      <c r="CZ10" s="39" t="s">
        <v>260</v>
      </c>
      <c r="DA10" s="39" t="s">
        <v>260</v>
      </c>
      <c r="DB10" s="39" t="s">
        <v>260</v>
      </c>
      <c r="DC10" s="39" t="s">
        <v>260</v>
      </c>
      <c r="DD10" s="39" t="s">
        <v>260</v>
      </c>
      <c r="DE10" s="39" t="s">
        <v>260</v>
      </c>
      <c r="DF10" s="5"/>
      <c r="DG10" s="5"/>
      <c r="DH10" s="5"/>
      <c r="DI10" s="5"/>
      <c r="DJ10" s="5"/>
      <c r="DK10" s="5"/>
      <c r="DL10" s="5"/>
      <c r="DM10" s="5"/>
      <c r="DN10" s="5" t="s">
        <v>332</v>
      </c>
      <c r="DO10" s="5" t="s">
        <v>332</v>
      </c>
      <c r="DP10" s="5" t="s">
        <v>332</v>
      </c>
      <c r="DQ10" s="5" t="s">
        <v>332</v>
      </c>
      <c r="DR10" s="5" t="s">
        <v>332</v>
      </c>
      <c r="DS10" s="5" t="s">
        <v>333</v>
      </c>
      <c r="DT10" s="5" t="s">
        <v>333</v>
      </c>
      <c r="DU10" s="5" t="s">
        <v>333</v>
      </c>
      <c r="DV10" s="5" t="s">
        <v>333</v>
      </c>
      <c r="DW10" s="5" t="s">
        <v>333</v>
      </c>
      <c r="DX10" s="5" t="s">
        <v>333</v>
      </c>
      <c r="DY10" s="5"/>
      <c r="DZ10" s="5"/>
      <c r="EA10" s="5"/>
      <c r="EB10" s="5"/>
      <c r="EC10" s="5" t="s">
        <v>13</v>
      </c>
      <c r="ED10" s="5" t="s">
        <v>14</v>
      </c>
      <c r="EE10" s="5" t="s">
        <v>13</v>
      </c>
      <c r="EF10" s="5" t="s">
        <v>14</v>
      </c>
      <c r="EG10" s="5" t="s">
        <v>14</v>
      </c>
      <c r="EH10" s="5" t="s">
        <v>12</v>
      </c>
      <c r="EI10" s="5"/>
      <c r="EJ10" s="5"/>
      <c r="EK10" s="5"/>
      <c r="EL10" s="5"/>
      <c r="EM10" s="41">
        <f>COUNTA(B10:EL10)</f>
        <v>104</v>
      </c>
      <c r="EN10" s="38" t="s">
        <v>12</v>
      </c>
      <c r="EO10" s="38">
        <f>COUNTIF(B10:EL10,"L*")</f>
        <v>7</v>
      </c>
      <c r="EP10" s="38">
        <f>COUNTIF(B10:EL10,"F*")</f>
        <v>3</v>
      </c>
    </row>
    <row r="11" spans="1:146" s="42" customFormat="1" ht="12.75">
      <c r="A11" s="35" t="s">
        <v>40</v>
      </c>
      <c r="B11" s="36"/>
      <c r="C11" s="36"/>
      <c r="D11" s="36"/>
      <c r="E11" s="36"/>
      <c r="F11" s="36"/>
      <c r="G11" s="36"/>
      <c r="H11" s="36"/>
      <c r="I11" s="36"/>
      <c r="J11" s="37"/>
      <c r="K11" s="37" t="s">
        <v>13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 t="s">
        <v>13</v>
      </c>
      <c r="Y11" s="37"/>
      <c r="Z11" s="37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40"/>
      <c r="BG11" s="40"/>
      <c r="BH11" s="40"/>
      <c r="BI11" s="39"/>
      <c r="BJ11" s="39"/>
      <c r="BK11" s="39"/>
      <c r="BL11" s="39"/>
      <c r="BM11" s="39"/>
      <c r="BN11" s="5"/>
      <c r="BO11" s="39"/>
      <c r="BP11" s="5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 t="s">
        <v>13</v>
      </c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41">
        <f>COUNTA(B11:EL11)</f>
        <v>3</v>
      </c>
      <c r="EN11" s="38"/>
      <c r="EO11" s="38">
        <f>COUNTIF(B11:EL11,"L*")</f>
        <v>0</v>
      </c>
      <c r="EP11" s="38">
        <f>COUNTIF(B11:EL11,"F*")</f>
        <v>0</v>
      </c>
    </row>
    <row r="12" spans="1:146" s="42" customFormat="1" ht="12.75">
      <c r="A12" s="35" t="s">
        <v>41</v>
      </c>
      <c r="B12" s="36"/>
      <c r="C12" s="36"/>
      <c r="D12" s="36"/>
      <c r="E12" s="36" t="s">
        <v>18</v>
      </c>
      <c r="F12" s="36"/>
      <c r="G12" s="36"/>
      <c r="H12" s="36" t="s">
        <v>12</v>
      </c>
      <c r="I12" s="36" t="s">
        <v>12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40"/>
      <c r="BG12" s="40"/>
      <c r="BH12" s="40"/>
      <c r="BI12" s="39"/>
      <c r="BJ12" s="39"/>
      <c r="BK12" s="39"/>
      <c r="BL12" s="39"/>
      <c r="BM12" s="39"/>
      <c r="BN12" s="5"/>
      <c r="BO12" s="39"/>
      <c r="BP12" s="5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41">
        <f>COUNTA(B12:EL12)</f>
        <v>3</v>
      </c>
      <c r="EN12" s="38"/>
      <c r="EO12" s="38">
        <f>COUNTIF(B12:EL12,"L*")</f>
        <v>0</v>
      </c>
      <c r="EP12" s="38">
        <f>COUNTIF(B12:EL12,"F*")</f>
        <v>1</v>
      </c>
    </row>
    <row r="13" spans="1:146" s="42" customFormat="1" ht="12.75">
      <c r="A13" s="35" t="s">
        <v>42</v>
      </c>
      <c r="B13" s="36"/>
      <c r="C13" s="36"/>
      <c r="D13" s="36" t="s">
        <v>14</v>
      </c>
      <c r="E13" s="36" t="s">
        <v>297</v>
      </c>
      <c r="F13" s="36"/>
      <c r="G13" s="36"/>
      <c r="H13" s="36"/>
      <c r="I13" s="36"/>
      <c r="J13" s="37"/>
      <c r="K13" s="37"/>
      <c r="L13" s="37"/>
      <c r="M13" s="37"/>
      <c r="N13" s="37"/>
      <c r="O13" s="37"/>
      <c r="P13" s="37"/>
      <c r="Q13" s="37" t="s">
        <v>15</v>
      </c>
      <c r="R13" s="37" t="s">
        <v>15</v>
      </c>
      <c r="S13" s="37"/>
      <c r="T13" s="37"/>
      <c r="U13" s="37"/>
      <c r="V13" s="37"/>
      <c r="W13" s="37"/>
      <c r="X13" s="37"/>
      <c r="Y13" s="37" t="s">
        <v>15</v>
      </c>
      <c r="Z13" s="37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40" t="s">
        <v>247</v>
      </c>
      <c r="BG13" s="40"/>
      <c r="BH13" s="40"/>
      <c r="BI13" s="39" t="s">
        <v>15</v>
      </c>
      <c r="BJ13" s="39" t="s">
        <v>15</v>
      </c>
      <c r="BK13" s="39" t="s">
        <v>14</v>
      </c>
      <c r="BL13" s="39"/>
      <c r="BM13" s="39"/>
      <c r="BN13" s="5" t="s">
        <v>247</v>
      </c>
      <c r="BO13" s="39" t="s">
        <v>247</v>
      </c>
      <c r="BP13" s="5" t="s">
        <v>247</v>
      </c>
      <c r="BQ13" s="39" t="s">
        <v>247</v>
      </c>
      <c r="BR13" s="39" t="s">
        <v>244</v>
      </c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5"/>
      <c r="DG13" s="5"/>
      <c r="DH13" s="5"/>
      <c r="DI13" s="5" t="s">
        <v>14</v>
      </c>
      <c r="DJ13" s="5"/>
      <c r="DK13" s="5"/>
      <c r="DL13" s="5"/>
      <c r="DM13" s="5"/>
      <c r="DN13" s="5" t="s">
        <v>244</v>
      </c>
      <c r="DO13" s="5" t="s">
        <v>244</v>
      </c>
      <c r="DP13" s="5" t="s">
        <v>244</v>
      </c>
      <c r="DQ13" s="5" t="s">
        <v>244</v>
      </c>
      <c r="DR13" s="5" t="s">
        <v>244</v>
      </c>
      <c r="DS13" s="5" t="s">
        <v>244</v>
      </c>
      <c r="DT13" s="5" t="s">
        <v>244</v>
      </c>
      <c r="DU13" s="5" t="s">
        <v>244</v>
      </c>
      <c r="DV13" s="5" t="s">
        <v>244</v>
      </c>
      <c r="DW13" s="5" t="s">
        <v>244</v>
      </c>
      <c r="DX13" s="5" t="s">
        <v>244</v>
      </c>
      <c r="DY13" s="5"/>
      <c r="DZ13" s="5"/>
      <c r="EA13" s="5"/>
      <c r="EB13" s="5"/>
      <c r="EC13" s="5" t="s">
        <v>245</v>
      </c>
      <c r="ED13" s="5" t="s">
        <v>244</v>
      </c>
      <c r="EE13" s="5" t="s">
        <v>14</v>
      </c>
      <c r="EF13" s="5"/>
      <c r="EG13" s="5" t="s">
        <v>244</v>
      </c>
      <c r="EH13" s="5"/>
      <c r="EI13" s="5"/>
      <c r="EJ13" s="5"/>
      <c r="EK13" s="5"/>
      <c r="EL13" s="5"/>
      <c r="EM13" s="41">
        <f>COUNTA(B13:EL13)</f>
        <v>30</v>
      </c>
      <c r="EN13" s="38" t="s">
        <v>12</v>
      </c>
      <c r="EO13" s="38">
        <f>COUNTIF(B13:EL13,"L*")</f>
        <v>1</v>
      </c>
      <c r="EP13" s="38">
        <f>COUNTIF(B13:EL13,"F*")</f>
        <v>19</v>
      </c>
    </row>
    <row r="14" spans="1:146" s="42" customFormat="1" ht="25.5">
      <c r="A14" s="35" t="s">
        <v>43</v>
      </c>
      <c r="B14" s="36" t="s">
        <v>12</v>
      </c>
      <c r="C14" s="36" t="s">
        <v>20</v>
      </c>
      <c r="D14" s="36" t="s">
        <v>14</v>
      </c>
      <c r="E14" s="36" t="s">
        <v>13</v>
      </c>
      <c r="F14" s="36"/>
      <c r="G14" s="36" t="s">
        <v>13</v>
      </c>
      <c r="H14" s="36"/>
      <c r="I14" s="36"/>
      <c r="J14" s="37"/>
      <c r="K14" s="37"/>
      <c r="L14" s="37"/>
      <c r="M14" s="37"/>
      <c r="N14" s="37"/>
      <c r="O14" s="37"/>
      <c r="P14" s="37" t="s">
        <v>14</v>
      </c>
      <c r="Q14" s="37" t="s">
        <v>133</v>
      </c>
      <c r="R14" s="37" t="s">
        <v>17</v>
      </c>
      <c r="S14" s="37"/>
      <c r="T14" s="37"/>
      <c r="U14" s="37"/>
      <c r="V14" s="37"/>
      <c r="W14" s="37"/>
      <c r="X14" s="37"/>
      <c r="Y14" s="37"/>
      <c r="Z14" s="37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9"/>
      <c r="BF14" s="40" t="s">
        <v>248</v>
      </c>
      <c r="BG14" s="40"/>
      <c r="BH14" s="40"/>
      <c r="BI14" s="39"/>
      <c r="BJ14" s="39"/>
      <c r="BK14" s="39"/>
      <c r="BL14" s="39"/>
      <c r="BM14" s="39"/>
      <c r="BN14" s="5"/>
      <c r="BO14" s="39"/>
      <c r="BP14" s="5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 t="s">
        <v>133</v>
      </c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5" t="s">
        <v>133</v>
      </c>
      <c r="DG14" s="5"/>
      <c r="DH14" s="5"/>
      <c r="DI14" s="5" t="s">
        <v>13</v>
      </c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 t="s">
        <v>245</v>
      </c>
      <c r="EE14" s="5" t="s">
        <v>245</v>
      </c>
      <c r="EF14" s="5" t="s">
        <v>245</v>
      </c>
      <c r="EG14" s="5" t="s">
        <v>245</v>
      </c>
      <c r="EH14" s="5"/>
      <c r="EI14" s="5" t="s">
        <v>13</v>
      </c>
      <c r="EJ14" s="5"/>
      <c r="EK14" s="5"/>
      <c r="EL14" s="5"/>
      <c r="EM14" s="41">
        <f>COUNTA(B14:EL14)</f>
        <v>17</v>
      </c>
      <c r="EN14" s="38" t="s">
        <v>12</v>
      </c>
      <c r="EO14" s="38">
        <f>COUNTIF(B14:EL14,"L*")</f>
        <v>10</v>
      </c>
      <c r="EP14" s="38">
        <f>COUNTIF(B14:EL14,"F*")</f>
        <v>0</v>
      </c>
    </row>
    <row r="15" spans="1:146" s="42" customFormat="1" ht="12.75">
      <c r="A15" s="35" t="s">
        <v>44</v>
      </c>
      <c r="B15" s="36"/>
      <c r="C15" s="36"/>
      <c r="D15" s="36"/>
      <c r="E15" s="36"/>
      <c r="F15" s="36"/>
      <c r="G15" s="36"/>
      <c r="H15" s="36"/>
      <c r="I15" s="36"/>
      <c r="J15" s="37"/>
      <c r="K15" s="37"/>
      <c r="L15" s="37" t="s">
        <v>13</v>
      </c>
      <c r="M15" s="37"/>
      <c r="N15" s="37" t="s">
        <v>14</v>
      </c>
      <c r="O15" s="37"/>
      <c r="P15" s="37"/>
      <c r="Q15" s="37" t="s">
        <v>15</v>
      </c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40"/>
      <c r="BG15" s="40"/>
      <c r="BH15" s="40"/>
      <c r="BI15" s="39"/>
      <c r="BJ15" s="39"/>
      <c r="BK15" s="39"/>
      <c r="BL15" s="39"/>
      <c r="BM15" s="39"/>
      <c r="BN15" s="5"/>
      <c r="BO15" s="39"/>
      <c r="BP15" s="5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5"/>
      <c r="DG15" s="5"/>
      <c r="DH15" s="5"/>
      <c r="DI15" s="5" t="s">
        <v>14</v>
      </c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 t="s">
        <v>14</v>
      </c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41">
        <f>COUNTA(B15:EL15)</f>
        <v>5</v>
      </c>
      <c r="EN15" s="38" t="s">
        <v>12</v>
      </c>
      <c r="EO15" s="38">
        <f>COUNTIF(B15:EL15,"L*")</f>
        <v>0</v>
      </c>
      <c r="EP15" s="38">
        <f>COUNTIF(B15:EL15,"F*")</f>
        <v>0</v>
      </c>
    </row>
    <row r="16" spans="1:146" s="42" customFormat="1" ht="12.75">
      <c r="A16" s="35" t="s">
        <v>45</v>
      </c>
      <c r="B16" s="36"/>
      <c r="C16" s="36"/>
      <c r="D16" s="36"/>
      <c r="E16" s="36"/>
      <c r="F16" s="36"/>
      <c r="G16" s="36" t="s">
        <v>13</v>
      </c>
      <c r="H16" s="36"/>
      <c r="I16" s="36"/>
      <c r="J16" s="37"/>
      <c r="K16" s="37" t="s">
        <v>13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9"/>
      <c r="BF16" s="40"/>
      <c r="BG16" s="40"/>
      <c r="BH16" s="40"/>
      <c r="BI16" s="39"/>
      <c r="BJ16" s="39"/>
      <c r="BK16" s="39"/>
      <c r="BL16" s="39"/>
      <c r="BM16" s="39"/>
      <c r="BN16" s="5"/>
      <c r="BO16" s="39"/>
      <c r="BP16" s="5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 t="s">
        <v>13</v>
      </c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41">
        <f>COUNTA(B16:EL16)</f>
        <v>3</v>
      </c>
      <c r="EN16" s="38" t="s">
        <v>12</v>
      </c>
      <c r="EO16" s="38">
        <f>COUNTIF(B16:EL16,"L*")</f>
        <v>0</v>
      </c>
      <c r="EP16" s="38">
        <f>COUNTIF(B16:EL16,"F*")</f>
        <v>0</v>
      </c>
    </row>
    <row r="17" spans="1:146" s="42" customFormat="1" ht="12.75">
      <c r="A17" s="35" t="s">
        <v>46</v>
      </c>
      <c r="B17" s="36"/>
      <c r="C17" s="36" t="s">
        <v>12</v>
      </c>
      <c r="D17" s="36" t="s">
        <v>13</v>
      </c>
      <c r="E17" s="36"/>
      <c r="F17" s="36"/>
      <c r="G17" s="36"/>
      <c r="H17" s="36"/>
      <c r="I17" s="36"/>
      <c r="J17" s="37" t="s">
        <v>12</v>
      </c>
      <c r="K17" s="37"/>
      <c r="L17" s="37" t="s">
        <v>248</v>
      </c>
      <c r="M17" s="37"/>
      <c r="N17" s="37"/>
      <c r="O17" s="37"/>
      <c r="P17" s="37"/>
      <c r="Q17" s="37"/>
      <c r="R17" s="37"/>
      <c r="S17" s="37"/>
      <c r="T17" s="37"/>
      <c r="U17" s="37"/>
      <c r="V17" s="37" t="s">
        <v>13</v>
      </c>
      <c r="W17" s="37" t="s">
        <v>13</v>
      </c>
      <c r="X17" s="37"/>
      <c r="Y17" s="37"/>
      <c r="Z17" s="3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9"/>
      <c r="BF17" s="40"/>
      <c r="BG17" s="40"/>
      <c r="BH17" s="40" t="s">
        <v>133</v>
      </c>
      <c r="BI17" s="39"/>
      <c r="BJ17" s="39" t="s">
        <v>293</v>
      </c>
      <c r="BK17" s="39" t="s">
        <v>294</v>
      </c>
      <c r="BL17" s="39" t="s">
        <v>294</v>
      </c>
      <c r="BM17" s="39"/>
      <c r="BN17" s="5" t="s">
        <v>294</v>
      </c>
      <c r="BO17" s="39" t="s">
        <v>294</v>
      </c>
      <c r="BP17" s="5" t="s">
        <v>294</v>
      </c>
      <c r="BQ17" s="39" t="s">
        <v>294</v>
      </c>
      <c r="BR17" s="39" t="s">
        <v>293</v>
      </c>
      <c r="BS17" s="39" t="s">
        <v>293</v>
      </c>
      <c r="BT17" s="39" t="s">
        <v>293</v>
      </c>
      <c r="BU17" s="39"/>
      <c r="BV17" s="39" t="s">
        <v>294</v>
      </c>
      <c r="BW17" s="39" t="s">
        <v>294</v>
      </c>
      <c r="BX17" s="39" t="s">
        <v>293</v>
      </c>
      <c r="BY17" s="39" t="s">
        <v>293</v>
      </c>
      <c r="BZ17" s="39" t="s">
        <v>293</v>
      </c>
      <c r="CA17" s="39" t="s">
        <v>293</v>
      </c>
      <c r="CB17" s="39" t="s">
        <v>293</v>
      </c>
      <c r="CC17" s="39" t="s">
        <v>293</v>
      </c>
      <c r="CD17" s="39" t="s">
        <v>293</v>
      </c>
      <c r="CE17" s="39" t="s">
        <v>293</v>
      </c>
      <c r="CF17" s="39" t="s">
        <v>293</v>
      </c>
      <c r="CG17" s="39" t="s">
        <v>293</v>
      </c>
      <c r="CH17" s="39" t="s">
        <v>293</v>
      </c>
      <c r="CI17" s="39" t="s">
        <v>293</v>
      </c>
      <c r="CJ17" s="39" t="s">
        <v>293</v>
      </c>
      <c r="CK17" s="39" t="s">
        <v>293</v>
      </c>
      <c r="CL17" s="39" t="s">
        <v>293</v>
      </c>
      <c r="CM17" s="39" t="s">
        <v>260</v>
      </c>
      <c r="CN17" s="39" t="s">
        <v>294</v>
      </c>
      <c r="CO17" s="39" t="s">
        <v>294</v>
      </c>
      <c r="CP17" s="39" t="s">
        <v>294</v>
      </c>
      <c r="CQ17" s="39" t="s">
        <v>294</v>
      </c>
      <c r="CR17" s="39" t="s">
        <v>294</v>
      </c>
      <c r="CS17" s="39" t="s">
        <v>294</v>
      </c>
      <c r="CT17" s="39" t="s">
        <v>294</v>
      </c>
      <c r="CU17" s="39" t="s">
        <v>294</v>
      </c>
      <c r="CV17" s="39" t="s">
        <v>294</v>
      </c>
      <c r="CW17" s="39" t="s">
        <v>294</v>
      </c>
      <c r="CX17" s="39" t="s">
        <v>294</v>
      </c>
      <c r="CY17" s="39" t="s">
        <v>294</v>
      </c>
      <c r="CZ17" s="39" t="s">
        <v>294</v>
      </c>
      <c r="DA17" s="39" t="s">
        <v>294</v>
      </c>
      <c r="DB17" s="39" t="s">
        <v>294</v>
      </c>
      <c r="DC17" s="39" t="s">
        <v>294</v>
      </c>
      <c r="DD17" s="39" t="s">
        <v>294</v>
      </c>
      <c r="DE17" s="39" t="s">
        <v>294</v>
      </c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 t="s">
        <v>13</v>
      </c>
      <c r="ED17" s="5" t="s">
        <v>14</v>
      </c>
      <c r="EE17" s="5" t="s">
        <v>131</v>
      </c>
      <c r="EF17" s="5" t="s">
        <v>14</v>
      </c>
      <c r="EG17" s="5" t="s">
        <v>14</v>
      </c>
      <c r="EH17" s="5" t="s">
        <v>12</v>
      </c>
      <c r="EI17" s="5" t="s">
        <v>133</v>
      </c>
      <c r="EJ17" s="5" t="s">
        <v>13</v>
      </c>
      <c r="EK17" s="5"/>
      <c r="EL17" s="5"/>
      <c r="EM17" s="41">
        <f>COUNTA(B17:EL17)</f>
        <v>61</v>
      </c>
      <c r="EN17" s="38" t="s">
        <v>12</v>
      </c>
      <c r="EO17" s="38">
        <f>COUNTIF(B17:EL17,"L*")</f>
        <v>29</v>
      </c>
      <c r="EP17" s="38">
        <f>COUNTIF(B17:EL17,"F*")</f>
        <v>1</v>
      </c>
    </row>
    <row r="18" spans="1:146" s="42" customFormat="1" ht="12.75">
      <c r="A18" s="35" t="s">
        <v>47</v>
      </c>
      <c r="B18" s="36"/>
      <c r="C18" s="36"/>
      <c r="D18" s="36" t="s">
        <v>13</v>
      </c>
      <c r="E18" s="36" t="s">
        <v>17</v>
      </c>
      <c r="F18" s="36"/>
      <c r="G18" s="36"/>
      <c r="H18" s="36"/>
      <c r="I18" s="36"/>
      <c r="J18" s="37"/>
      <c r="K18" s="37" t="s">
        <v>15</v>
      </c>
      <c r="L18" s="37"/>
      <c r="M18" s="37" t="s">
        <v>13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9"/>
      <c r="BF18" s="40"/>
      <c r="BG18" s="40"/>
      <c r="BH18" s="40"/>
      <c r="BI18" s="39"/>
      <c r="BJ18" s="39"/>
      <c r="BK18" s="39"/>
      <c r="BL18" s="39"/>
      <c r="BM18" s="39"/>
      <c r="BN18" s="5"/>
      <c r="BO18" s="39"/>
      <c r="BP18" s="5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41">
        <f>COUNTA(B18:EL18)</f>
        <v>4</v>
      </c>
      <c r="EN18" s="38"/>
      <c r="EO18" s="38">
        <f>COUNTIF(B18:EL18,"L*")</f>
        <v>1</v>
      </c>
      <c r="EP18" s="38">
        <f>COUNTIF(B18:EL18,"F*")</f>
        <v>0</v>
      </c>
    </row>
    <row r="19" spans="1:146" s="50" customFormat="1" ht="12.75">
      <c r="A19" s="43" t="s">
        <v>48</v>
      </c>
      <c r="B19" s="44"/>
      <c r="C19" s="44"/>
      <c r="D19" s="44"/>
      <c r="E19" s="44"/>
      <c r="F19" s="44"/>
      <c r="G19" s="44"/>
      <c r="H19" s="44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7"/>
      <c r="BF19" s="48"/>
      <c r="BG19" s="48"/>
      <c r="BH19" s="48"/>
      <c r="BI19" s="47"/>
      <c r="BJ19" s="47"/>
      <c r="BK19" s="47"/>
      <c r="BL19" s="47"/>
      <c r="BM19" s="47"/>
      <c r="BN19" s="6"/>
      <c r="BO19" s="47"/>
      <c r="BP19" s="6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6"/>
      <c r="DG19" s="6"/>
      <c r="DH19" s="6"/>
      <c r="DI19" s="6" t="s">
        <v>13</v>
      </c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 t="s">
        <v>13</v>
      </c>
      <c r="EB19" s="6" t="s">
        <v>13</v>
      </c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49">
        <f>COUNTA(B19:EL19)</f>
        <v>3</v>
      </c>
      <c r="EN19" s="46"/>
      <c r="EO19" s="46">
        <f>COUNTIF(B19:EL19,"L*")</f>
        <v>0</v>
      </c>
      <c r="EP19" s="46">
        <f>COUNTIF(B19:EL19,"F*")</f>
        <v>0</v>
      </c>
    </row>
    <row r="20" spans="1:146" s="50" customFormat="1" ht="12.75">
      <c r="A20" s="43" t="s">
        <v>49</v>
      </c>
      <c r="B20" s="44"/>
      <c r="C20" s="44"/>
      <c r="D20" s="44"/>
      <c r="E20" s="44"/>
      <c r="F20" s="44"/>
      <c r="G20" s="44"/>
      <c r="H20" s="44"/>
      <c r="I20" s="44"/>
      <c r="J20" s="45"/>
      <c r="K20" s="45"/>
      <c r="L20" s="45"/>
      <c r="M20" s="45"/>
      <c r="N20" s="45"/>
      <c r="O20" s="45"/>
      <c r="P20" s="45"/>
      <c r="Q20" s="45" t="s">
        <v>15</v>
      </c>
      <c r="R20" s="45"/>
      <c r="S20" s="45"/>
      <c r="T20" s="45"/>
      <c r="U20" s="45"/>
      <c r="V20" s="45"/>
      <c r="W20" s="45"/>
      <c r="X20" s="45" t="s">
        <v>14</v>
      </c>
      <c r="Y20" s="45"/>
      <c r="Z20" s="45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7"/>
      <c r="BF20" s="48"/>
      <c r="BG20" s="48"/>
      <c r="BH20" s="48"/>
      <c r="BI20" s="47"/>
      <c r="BJ20" s="47"/>
      <c r="BK20" s="47"/>
      <c r="BL20" s="47"/>
      <c r="BM20" s="47"/>
      <c r="BN20" s="6"/>
      <c r="BO20" s="47"/>
      <c r="BP20" s="6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6"/>
      <c r="DG20" s="6"/>
      <c r="DH20" s="6"/>
      <c r="DI20" s="6" t="s">
        <v>13</v>
      </c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49">
        <f>COUNTA(B20:EL20)</f>
        <v>3</v>
      </c>
      <c r="EN20" s="46"/>
      <c r="EO20" s="46">
        <f>COUNTIF(B20:EL20,"L*")</f>
        <v>0</v>
      </c>
      <c r="EP20" s="46">
        <f>COUNTIF(B20:EL20,"F*")</f>
        <v>0</v>
      </c>
    </row>
    <row r="21" spans="1:146" s="50" customFormat="1" ht="12.75">
      <c r="A21" s="43" t="s">
        <v>50</v>
      </c>
      <c r="B21" s="44"/>
      <c r="C21" s="44"/>
      <c r="D21" s="44"/>
      <c r="E21" s="44"/>
      <c r="F21" s="44"/>
      <c r="G21" s="44"/>
      <c r="H21" s="44"/>
      <c r="I21" s="44"/>
      <c r="J21" s="45"/>
      <c r="K21" s="45"/>
      <c r="L21" s="45"/>
      <c r="M21" s="45" t="s">
        <v>15</v>
      </c>
      <c r="N21" s="45"/>
      <c r="O21" s="45"/>
      <c r="P21" s="45" t="s">
        <v>14</v>
      </c>
      <c r="Q21" s="45"/>
      <c r="R21" s="45" t="s">
        <v>15</v>
      </c>
      <c r="S21" s="45"/>
      <c r="T21" s="45"/>
      <c r="U21" s="45"/>
      <c r="V21" s="45"/>
      <c r="W21" s="45"/>
      <c r="X21" s="45"/>
      <c r="Y21" s="45"/>
      <c r="Z21" s="45" t="s">
        <v>15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7"/>
      <c r="BF21" s="48"/>
      <c r="BG21" s="48"/>
      <c r="BH21" s="48"/>
      <c r="BI21" s="47"/>
      <c r="BJ21" s="47"/>
      <c r="BK21" s="47"/>
      <c r="BL21" s="47"/>
      <c r="BM21" s="47"/>
      <c r="BN21" s="6"/>
      <c r="BO21" s="47"/>
      <c r="BP21" s="6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49">
        <f>COUNTA(B21:EL21)</f>
        <v>4</v>
      </c>
      <c r="EN21" s="46" t="s">
        <v>12</v>
      </c>
      <c r="EO21" s="46">
        <f>COUNTIF(B21:EL21,"L*")</f>
        <v>0</v>
      </c>
      <c r="EP21" s="46">
        <f>COUNTIF(B21:EL21,"F*")</f>
        <v>0</v>
      </c>
    </row>
    <row r="22" spans="1:146" s="50" customFormat="1" ht="12.75">
      <c r="A22" s="43" t="s">
        <v>51</v>
      </c>
      <c r="B22" s="44"/>
      <c r="C22" s="44"/>
      <c r="D22" s="44"/>
      <c r="E22" s="44"/>
      <c r="F22" s="44" t="s">
        <v>12</v>
      </c>
      <c r="G22" s="44" t="s">
        <v>13</v>
      </c>
      <c r="H22" s="44" t="s">
        <v>12</v>
      </c>
      <c r="I22" s="44" t="s">
        <v>12</v>
      </c>
      <c r="J22" s="45"/>
      <c r="K22" s="45"/>
      <c r="L22" s="45"/>
      <c r="M22" s="45" t="s">
        <v>13</v>
      </c>
      <c r="N22" s="45" t="s">
        <v>13</v>
      </c>
      <c r="O22" s="45" t="s">
        <v>13</v>
      </c>
      <c r="P22" s="45"/>
      <c r="Q22" s="45"/>
      <c r="R22" s="45" t="s">
        <v>13</v>
      </c>
      <c r="S22" s="45" t="s">
        <v>13</v>
      </c>
      <c r="T22" s="45"/>
      <c r="U22" s="45"/>
      <c r="V22" s="45"/>
      <c r="W22" s="45" t="s">
        <v>15</v>
      </c>
      <c r="X22" s="45"/>
      <c r="Y22" s="45"/>
      <c r="Z22" s="45"/>
      <c r="AA22" s="6"/>
      <c r="AB22" s="6"/>
      <c r="AC22" s="6"/>
      <c r="AD22" s="6"/>
      <c r="AE22" s="6" t="s">
        <v>13</v>
      </c>
      <c r="AF22" s="6" t="s">
        <v>13</v>
      </c>
      <c r="AG22" s="6"/>
      <c r="AH22" s="6"/>
      <c r="AI22" s="6"/>
      <c r="AJ22" s="6"/>
      <c r="AK22" s="6"/>
      <c r="AL22" s="6"/>
      <c r="AM22" s="6"/>
      <c r="AN22" s="6"/>
      <c r="AO22" s="6"/>
      <c r="AP22" s="6" t="s">
        <v>131</v>
      </c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47"/>
      <c r="BF22" s="48"/>
      <c r="BG22" s="48"/>
      <c r="BH22" s="48" t="s">
        <v>13</v>
      </c>
      <c r="BI22" s="47"/>
      <c r="BJ22" s="47" t="s">
        <v>131</v>
      </c>
      <c r="BK22" s="47" t="s">
        <v>131</v>
      </c>
      <c r="BL22" s="47" t="s">
        <v>131</v>
      </c>
      <c r="BM22" s="47" t="s">
        <v>131</v>
      </c>
      <c r="BN22" s="6" t="s">
        <v>13</v>
      </c>
      <c r="BO22" s="47" t="s">
        <v>13</v>
      </c>
      <c r="BP22" s="6" t="s">
        <v>13</v>
      </c>
      <c r="BQ22" s="47" t="s">
        <v>13</v>
      </c>
      <c r="BR22" s="47" t="s">
        <v>13</v>
      </c>
      <c r="BS22" s="47" t="s">
        <v>131</v>
      </c>
      <c r="BT22" s="47" t="s">
        <v>131</v>
      </c>
      <c r="BU22" s="47" t="s">
        <v>131</v>
      </c>
      <c r="BV22" s="47" t="s">
        <v>131</v>
      </c>
      <c r="BW22" s="47" t="s">
        <v>131</v>
      </c>
      <c r="BX22" s="47" t="s">
        <v>131</v>
      </c>
      <c r="BY22" s="47" t="s">
        <v>131</v>
      </c>
      <c r="BZ22" s="47" t="s">
        <v>131</v>
      </c>
      <c r="CA22" s="47" t="s">
        <v>131</v>
      </c>
      <c r="CB22" s="47" t="s">
        <v>131</v>
      </c>
      <c r="CC22" s="47" t="s">
        <v>131</v>
      </c>
      <c r="CD22" s="47" t="s">
        <v>131</v>
      </c>
      <c r="CE22" s="47" t="s">
        <v>131</v>
      </c>
      <c r="CF22" s="47" t="s">
        <v>131</v>
      </c>
      <c r="CG22" s="47" t="s">
        <v>131</v>
      </c>
      <c r="CH22" s="47" t="s">
        <v>131</v>
      </c>
      <c r="CI22" s="47" t="s">
        <v>131</v>
      </c>
      <c r="CJ22" s="47" t="s">
        <v>131</v>
      </c>
      <c r="CK22" s="47" t="s">
        <v>131</v>
      </c>
      <c r="CL22" s="47" t="s">
        <v>131</v>
      </c>
      <c r="CM22" s="47" t="s">
        <v>131</v>
      </c>
      <c r="CN22" s="47" t="s">
        <v>131</v>
      </c>
      <c r="CO22" s="47" t="s">
        <v>131</v>
      </c>
      <c r="CP22" s="47" t="s">
        <v>131</v>
      </c>
      <c r="CQ22" s="47" t="s">
        <v>131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 t="s">
        <v>13</v>
      </c>
      <c r="ED22" s="6"/>
      <c r="EE22" s="6"/>
      <c r="EF22" s="6"/>
      <c r="EG22" s="6"/>
      <c r="EH22" s="6"/>
      <c r="EI22" s="6"/>
      <c r="EJ22" s="6" t="s">
        <v>13</v>
      </c>
      <c r="EK22" s="6"/>
      <c r="EL22" s="6"/>
      <c r="EM22" s="49">
        <f>COUNTA(B22:EL22)</f>
        <v>50</v>
      </c>
      <c r="EN22" s="46"/>
      <c r="EO22" s="46">
        <f>COUNTIF(B22:EL22,"L*")</f>
        <v>0</v>
      </c>
      <c r="EP22" s="46">
        <f>COUNTIF(B22:EL22,"F*")</f>
        <v>30</v>
      </c>
    </row>
    <row r="23" spans="1:146" s="50" customFormat="1" ht="12.75">
      <c r="A23" s="43" t="s">
        <v>52</v>
      </c>
      <c r="B23" s="44"/>
      <c r="C23" s="44"/>
      <c r="D23" s="44"/>
      <c r="E23" s="44"/>
      <c r="F23" s="44"/>
      <c r="G23" s="44" t="s">
        <v>30</v>
      </c>
      <c r="H23" s="44" t="s">
        <v>13</v>
      </c>
      <c r="I23" s="44" t="s">
        <v>12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 t="s">
        <v>131</v>
      </c>
      <c r="Y23" s="45"/>
      <c r="Z23" s="45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7"/>
      <c r="BF23" s="48"/>
      <c r="BG23" s="48"/>
      <c r="BH23" s="48"/>
      <c r="BI23" s="47"/>
      <c r="BJ23" s="47" t="s">
        <v>13</v>
      </c>
      <c r="BK23" s="47" t="s">
        <v>13</v>
      </c>
      <c r="BL23" s="47" t="s">
        <v>13</v>
      </c>
      <c r="BM23" s="47" t="s">
        <v>13</v>
      </c>
      <c r="BN23" s="6" t="s">
        <v>13</v>
      </c>
      <c r="BO23" s="47" t="s">
        <v>13</v>
      </c>
      <c r="BP23" s="6" t="s">
        <v>13</v>
      </c>
      <c r="BQ23" s="47" t="s">
        <v>13</v>
      </c>
      <c r="BR23" s="47" t="s">
        <v>13</v>
      </c>
      <c r="BS23" s="47" t="s">
        <v>13</v>
      </c>
      <c r="BT23" s="47" t="s">
        <v>13</v>
      </c>
      <c r="BU23" s="47" t="s">
        <v>13</v>
      </c>
      <c r="BV23" s="47" t="s">
        <v>13</v>
      </c>
      <c r="BW23" s="47" t="s">
        <v>13</v>
      </c>
      <c r="BX23" s="47" t="s">
        <v>13</v>
      </c>
      <c r="BY23" s="47" t="s">
        <v>13</v>
      </c>
      <c r="BZ23" s="47" t="s">
        <v>13</v>
      </c>
      <c r="CA23" s="47" t="s">
        <v>13</v>
      </c>
      <c r="CB23" s="47" t="s">
        <v>13</v>
      </c>
      <c r="CC23" s="47" t="s">
        <v>13</v>
      </c>
      <c r="CD23" s="47" t="s">
        <v>13</v>
      </c>
      <c r="CE23" s="47" t="s">
        <v>13</v>
      </c>
      <c r="CF23" s="47" t="s">
        <v>13</v>
      </c>
      <c r="CG23" s="47" t="s">
        <v>13</v>
      </c>
      <c r="CH23" s="47" t="s">
        <v>13</v>
      </c>
      <c r="CI23" s="47" t="s">
        <v>13</v>
      </c>
      <c r="CJ23" s="47" t="s">
        <v>13</v>
      </c>
      <c r="CK23" s="47" t="s">
        <v>13</v>
      </c>
      <c r="CL23" s="47" t="s">
        <v>13</v>
      </c>
      <c r="CM23" s="47" t="s">
        <v>13</v>
      </c>
      <c r="CN23" s="47" t="s">
        <v>13</v>
      </c>
      <c r="CO23" s="47" t="s">
        <v>13</v>
      </c>
      <c r="CP23" s="47" t="s">
        <v>13</v>
      </c>
      <c r="CQ23" s="47" t="s">
        <v>13</v>
      </c>
      <c r="CR23" s="47" t="s">
        <v>13</v>
      </c>
      <c r="CS23" s="47" t="s">
        <v>13</v>
      </c>
      <c r="CT23" s="47" t="s">
        <v>13</v>
      </c>
      <c r="CU23" s="47" t="s">
        <v>13</v>
      </c>
      <c r="CV23" s="47" t="s">
        <v>13</v>
      </c>
      <c r="CW23" s="47" t="s">
        <v>13</v>
      </c>
      <c r="CX23" s="47" t="s">
        <v>13</v>
      </c>
      <c r="CY23" s="47" t="s">
        <v>13</v>
      </c>
      <c r="CZ23" s="47" t="s">
        <v>13</v>
      </c>
      <c r="DA23" s="47" t="s">
        <v>13</v>
      </c>
      <c r="DB23" s="47" t="s">
        <v>13</v>
      </c>
      <c r="DC23" s="47" t="s">
        <v>13</v>
      </c>
      <c r="DD23" s="47" t="s">
        <v>13</v>
      </c>
      <c r="DE23" s="47" t="s">
        <v>13</v>
      </c>
      <c r="DF23" s="6"/>
      <c r="DG23" s="6"/>
      <c r="DH23" s="6"/>
      <c r="DI23" s="6"/>
      <c r="DJ23" s="6"/>
      <c r="DK23" s="6"/>
      <c r="DL23" s="6"/>
      <c r="DM23" s="6" t="s">
        <v>13</v>
      </c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 t="s">
        <v>13</v>
      </c>
      <c r="EJ23" s="6" t="s">
        <v>13</v>
      </c>
      <c r="EK23" s="6"/>
      <c r="EL23" s="6"/>
      <c r="EM23" s="49">
        <f>COUNTA(B23:EL23)</f>
        <v>55</v>
      </c>
      <c r="EN23" s="46" t="s">
        <v>12</v>
      </c>
      <c r="EO23" s="46">
        <f>COUNTIF(B23:EL23,"L*")</f>
        <v>0</v>
      </c>
      <c r="EP23" s="46">
        <f>COUNTIF(B23:EL23,"F*")</f>
        <v>2</v>
      </c>
    </row>
    <row r="24" spans="1:146" s="50" customFormat="1" ht="12.75">
      <c r="A24" s="43" t="s">
        <v>53</v>
      </c>
      <c r="B24" s="44"/>
      <c r="C24" s="44"/>
      <c r="D24" s="44"/>
      <c r="E24" s="44"/>
      <c r="F24" s="44" t="s">
        <v>12</v>
      </c>
      <c r="G24" s="44"/>
      <c r="H24" s="44"/>
      <c r="I24" s="44" t="s">
        <v>12</v>
      </c>
      <c r="J24" s="45"/>
      <c r="K24" s="45"/>
      <c r="L24" s="45"/>
      <c r="M24" s="45" t="s">
        <v>15</v>
      </c>
      <c r="N24" s="45"/>
      <c r="O24" s="45"/>
      <c r="P24" s="45" t="s">
        <v>14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6" t="s">
        <v>15</v>
      </c>
      <c r="AB24" s="6" t="s">
        <v>15</v>
      </c>
      <c r="AC24" s="6" t="s">
        <v>15</v>
      </c>
      <c r="AD24" s="6" t="s">
        <v>15</v>
      </c>
      <c r="AE24" s="6" t="s">
        <v>15</v>
      </c>
      <c r="AF24" s="6" t="s">
        <v>15</v>
      </c>
      <c r="AG24" s="6" t="s">
        <v>15</v>
      </c>
      <c r="AH24" s="6" t="s">
        <v>15</v>
      </c>
      <c r="AI24" s="6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14</v>
      </c>
      <c r="AO24" s="6" t="s">
        <v>14</v>
      </c>
      <c r="AP24" s="6" t="s">
        <v>15</v>
      </c>
      <c r="AQ24" s="6" t="s">
        <v>15</v>
      </c>
      <c r="AR24" s="6" t="s">
        <v>15</v>
      </c>
      <c r="AS24" s="6" t="s">
        <v>14</v>
      </c>
      <c r="AT24" s="6" t="s">
        <v>14</v>
      </c>
      <c r="AU24" s="6" t="s">
        <v>14</v>
      </c>
      <c r="AV24" s="6" t="s">
        <v>14</v>
      </c>
      <c r="AW24" s="6" t="s">
        <v>15</v>
      </c>
      <c r="AX24" s="6" t="s">
        <v>15</v>
      </c>
      <c r="AY24" s="6" t="s">
        <v>14</v>
      </c>
      <c r="AZ24" s="6" t="s">
        <v>14</v>
      </c>
      <c r="BA24" s="6" t="s">
        <v>14</v>
      </c>
      <c r="BB24" s="6" t="s">
        <v>14</v>
      </c>
      <c r="BC24" s="6" t="s">
        <v>14</v>
      </c>
      <c r="BD24" s="6" t="s">
        <v>14</v>
      </c>
      <c r="BE24" s="47"/>
      <c r="BF24" s="48"/>
      <c r="BG24" s="48"/>
      <c r="BH24" s="48"/>
      <c r="BI24" s="47"/>
      <c r="BJ24" s="47"/>
      <c r="BK24" s="47"/>
      <c r="BL24" s="47"/>
      <c r="BM24" s="47"/>
      <c r="BN24" s="6"/>
      <c r="BO24" s="47"/>
      <c r="BP24" s="6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6"/>
      <c r="DG24" s="6"/>
      <c r="DH24" s="6"/>
      <c r="DI24" s="6"/>
      <c r="DJ24" s="6"/>
      <c r="DK24" s="6" t="s">
        <v>14</v>
      </c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 t="s">
        <v>14</v>
      </c>
      <c r="EE24" s="6"/>
      <c r="EF24" s="6" t="s">
        <v>14</v>
      </c>
      <c r="EG24" s="6" t="s">
        <v>14</v>
      </c>
      <c r="EH24" s="6"/>
      <c r="EI24" s="6"/>
      <c r="EJ24" s="6"/>
      <c r="EK24" s="6"/>
      <c r="EL24" s="6"/>
      <c r="EM24" s="49">
        <f>COUNTA(B24:EL24)</f>
        <v>38</v>
      </c>
      <c r="EN24" s="46"/>
      <c r="EO24" s="46">
        <f>COUNTIF(B24:EL24,"L*")</f>
        <v>0</v>
      </c>
      <c r="EP24" s="46">
        <f>COUNTIF(B24:EL24,"F*")</f>
        <v>0</v>
      </c>
    </row>
    <row r="25" spans="1:146" s="50" customFormat="1" ht="12.75">
      <c r="A25" s="43" t="s">
        <v>54</v>
      </c>
      <c r="B25" s="44"/>
      <c r="C25" s="44" t="s">
        <v>12</v>
      </c>
      <c r="D25" s="44"/>
      <c r="E25" s="44"/>
      <c r="F25" s="44"/>
      <c r="G25" s="44"/>
      <c r="H25" s="44"/>
      <c r="I25" s="44" t="s">
        <v>12</v>
      </c>
      <c r="J25" s="45"/>
      <c r="K25" s="45"/>
      <c r="L25" s="45"/>
      <c r="M25" s="45" t="s">
        <v>13</v>
      </c>
      <c r="N25" s="45"/>
      <c r="O25" s="45" t="s">
        <v>13</v>
      </c>
      <c r="P25" s="45" t="s">
        <v>13</v>
      </c>
      <c r="Q25" s="45"/>
      <c r="R25" s="45" t="s">
        <v>13</v>
      </c>
      <c r="S25" s="45" t="s">
        <v>15</v>
      </c>
      <c r="T25" s="45"/>
      <c r="U25" s="45"/>
      <c r="V25" s="45"/>
      <c r="W25" s="45"/>
      <c r="X25" s="45"/>
      <c r="Y25" s="45"/>
      <c r="Z25" s="45"/>
      <c r="AA25" s="6" t="s">
        <v>13</v>
      </c>
      <c r="AB25" s="6" t="s">
        <v>13</v>
      </c>
      <c r="AC25" s="6" t="s">
        <v>13</v>
      </c>
      <c r="AD25" s="6" t="s">
        <v>13</v>
      </c>
      <c r="AE25" s="6" t="s">
        <v>13</v>
      </c>
      <c r="AF25" s="6" t="s">
        <v>13</v>
      </c>
      <c r="AG25" s="6" t="s">
        <v>13</v>
      </c>
      <c r="AH25" s="6" t="s">
        <v>13</v>
      </c>
      <c r="AI25" s="6" t="s">
        <v>13</v>
      </c>
      <c r="AJ25" s="6" t="s">
        <v>13</v>
      </c>
      <c r="AK25" s="6" t="s">
        <v>13</v>
      </c>
      <c r="AL25" s="6" t="s">
        <v>13</v>
      </c>
      <c r="AM25" s="6" t="s">
        <v>13</v>
      </c>
      <c r="AN25" s="6" t="s">
        <v>13</v>
      </c>
      <c r="AO25" s="6" t="s">
        <v>13</v>
      </c>
      <c r="AP25" s="6" t="s">
        <v>13</v>
      </c>
      <c r="AQ25" s="6" t="s">
        <v>13</v>
      </c>
      <c r="AR25" s="6" t="s">
        <v>13</v>
      </c>
      <c r="AS25" s="6" t="s">
        <v>13</v>
      </c>
      <c r="AT25" s="6" t="s">
        <v>13</v>
      </c>
      <c r="AU25" s="6" t="s">
        <v>13</v>
      </c>
      <c r="AV25" s="6" t="s">
        <v>13</v>
      </c>
      <c r="AW25" s="6" t="s">
        <v>13</v>
      </c>
      <c r="AX25" s="6" t="s">
        <v>13</v>
      </c>
      <c r="AY25" s="6" t="s">
        <v>13</v>
      </c>
      <c r="AZ25" s="6" t="s">
        <v>13</v>
      </c>
      <c r="BA25" s="6" t="s">
        <v>13</v>
      </c>
      <c r="BB25" s="6" t="s">
        <v>13</v>
      </c>
      <c r="BC25" s="6" t="s">
        <v>13</v>
      </c>
      <c r="BD25" s="6" t="s">
        <v>13</v>
      </c>
      <c r="BE25" s="47"/>
      <c r="BF25" s="48"/>
      <c r="BG25" s="48"/>
      <c r="BH25" s="48"/>
      <c r="BI25" s="47"/>
      <c r="BJ25" s="47"/>
      <c r="BK25" s="47"/>
      <c r="BL25" s="47"/>
      <c r="BM25" s="47"/>
      <c r="BN25" s="6"/>
      <c r="BO25" s="47"/>
      <c r="BP25" s="6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6"/>
      <c r="DG25" s="6"/>
      <c r="DH25" s="6"/>
      <c r="DI25" s="6"/>
      <c r="DJ25" s="6" t="s">
        <v>131</v>
      </c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 t="s">
        <v>13</v>
      </c>
      <c r="EA25" s="6"/>
      <c r="EB25" s="6"/>
      <c r="EC25" s="6" t="s">
        <v>13</v>
      </c>
      <c r="ED25" s="6" t="s">
        <v>14</v>
      </c>
      <c r="EE25" s="6" t="s">
        <v>14</v>
      </c>
      <c r="EF25" s="6"/>
      <c r="EG25" s="6" t="s">
        <v>14</v>
      </c>
      <c r="EH25" s="6" t="s">
        <v>14</v>
      </c>
      <c r="EI25" s="6" t="s">
        <v>13</v>
      </c>
      <c r="EJ25" s="6"/>
      <c r="EK25" s="6"/>
      <c r="EL25" s="6"/>
      <c r="EM25" s="49">
        <f>COUNTA(B25:EL25)</f>
        <v>45</v>
      </c>
      <c r="EN25" s="46"/>
      <c r="EO25" s="46">
        <f>COUNTIF(B25:EL25,"L*")</f>
        <v>0</v>
      </c>
      <c r="EP25" s="46">
        <f>COUNTIF(B25:EL25,"F*")</f>
        <v>1</v>
      </c>
    </row>
    <row r="26" spans="1:146" s="50" customFormat="1" ht="12.75">
      <c r="A26" s="43" t="s">
        <v>55</v>
      </c>
      <c r="B26" s="44" t="s">
        <v>12</v>
      </c>
      <c r="C26" s="44"/>
      <c r="D26" s="44"/>
      <c r="E26" s="44" t="s">
        <v>13</v>
      </c>
      <c r="F26" s="44"/>
      <c r="G26" s="44"/>
      <c r="H26" s="44" t="s">
        <v>20</v>
      </c>
      <c r="I26" s="44" t="s">
        <v>12</v>
      </c>
      <c r="J26" s="45"/>
      <c r="K26" s="45"/>
      <c r="L26" s="45"/>
      <c r="M26" s="45"/>
      <c r="N26" s="45" t="s">
        <v>13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 t="s">
        <v>13</v>
      </c>
      <c r="Z26" s="45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7"/>
      <c r="BF26" s="48"/>
      <c r="BG26" s="48"/>
      <c r="BH26" s="48"/>
      <c r="BI26" s="47"/>
      <c r="BJ26" s="47"/>
      <c r="BK26" s="47"/>
      <c r="BL26" s="47"/>
      <c r="BM26" s="47"/>
      <c r="BN26" s="6"/>
      <c r="BO26" s="47"/>
      <c r="BP26" s="6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 t="s">
        <v>13</v>
      </c>
      <c r="EC26" s="6"/>
      <c r="ED26" s="6"/>
      <c r="EE26" s="6"/>
      <c r="EF26" s="6"/>
      <c r="EG26" s="6"/>
      <c r="EH26" s="6"/>
      <c r="EI26" s="6" t="s">
        <v>13</v>
      </c>
      <c r="EJ26" s="6"/>
      <c r="EK26" s="6"/>
      <c r="EL26" s="6"/>
      <c r="EM26" s="49">
        <f>COUNTA(B26:EL26)</f>
        <v>8</v>
      </c>
      <c r="EN26" s="46"/>
      <c r="EO26" s="46">
        <f>COUNTIF(B26:EL26,"L*")</f>
        <v>1</v>
      </c>
      <c r="EP26" s="46">
        <f>COUNTIF(B26:EL26,"F*")</f>
        <v>0</v>
      </c>
    </row>
    <row r="27" spans="1:146" s="50" customFormat="1" ht="12.75">
      <c r="A27" s="43" t="s">
        <v>56</v>
      </c>
      <c r="B27" s="44"/>
      <c r="C27" s="44"/>
      <c r="D27" s="44"/>
      <c r="E27" s="44" t="s">
        <v>13</v>
      </c>
      <c r="F27" s="44"/>
      <c r="G27" s="44"/>
      <c r="H27" s="44"/>
      <c r="I27" s="44"/>
      <c r="J27" s="45" t="s">
        <v>18</v>
      </c>
      <c r="K27" s="45"/>
      <c r="L27" s="45"/>
      <c r="M27" s="45"/>
      <c r="N27" s="45" t="s">
        <v>13</v>
      </c>
      <c r="O27" s="45" t="s">
        <v>13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7"/>
      <c r="BF27" s="48"/>
      <c r="BG27" s="48"/>
      <c r="BH27" s="48"/>
      <c r="BI27" s="47" t="s">
        <v>131</v>
      </c>
      <c r="BJ27" s="47"/>
      <c r="BK27" s="47"/>
      <c r="BL27" s="47"/>
      <c r="BM27" s="47"/>
      <c r="BN27" s="6"/>
      <c r="BO27" s="47"/>
      <c r="BP27" s="6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6"/>
      <c r="DG27" s="6"/>
      <c r="DH27" s="6"/>
      <c r="DI27" s="6"/>
      <c r="DJ27" s="6"/>
      <c r="DK27" s="6"/>
      <c r="DL27" s="6"/>
      <c r="DM27" s="6"/>
      <c r="DN27" s="6" t="s">
        <v>14</v>
      </c>
      <c r="DO27" s="6" t="s">
        <v>14</v>
      </c>
      <c r="DP27" s="6" t="s">
        <v>14</v>
      </c>
      <c r="DQ27" s="6" t="s">
        <v>14</v>
      </c>
      <c r="DR27" s="6" t="s">
        <v>14</v>
      </c>
      <c r="DS27" s="6" t="s">
        <v>14</v>
      </c>
      <c r="DT27" s="6" t="s">
        <v>14</v>
      </c>
      <c r="DU27" s="6" t="s">
        <v>14</v>
      </c>
      <c r="DV27" s="6" t="s">
        <v>14</v>
      </c>
      <c r="DW27" s="6" t="s">
        <v>14</v>
      </c>
      <c r="DX27" s="6" t="s">
        <v>14</v>
      </c>
      <c r="DY27" s="6"/>
      <c r="DZ27" s="6" t="s">
        <v>13</v>
      </c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49">
        <f>COUNTA(B27:EL27)</f>
        <v>17</v>
      </c>
      <c r="EN27" s="46"/>
      <c r="EO27" s="46">
        <f>COUNTIF(B27:EL27,"L*")</f>
        <v>0</v>
      </c>
      <c r="EP27" s="46">
        <f>COUNTIF(B27:EL27,"F*")</f>
        <v>2</v>
      </c>
    </row>
    <row r="28" spans="1:146" s="50" customFormat="1" ht="12.75">
      <c r="A28" s="43" t="s">
        <v>57</v>
      </c>
      <c r="B28" s="44"/>
      <c r="C28" s="44" t="s">
        <v>13</v>
      </c>
      <c r="D28" s="44" t="s">
        <v>13</v>
      </c>
      <c r="E28" s="44" t="s">
        <v>13</v>
      </c>
      <c r="F28" s="44" t="s">
        <v>12</v>
      </c>
      <c r="G28" s="44"/>
      <c r="H28" s="44" t="s">
        <v>18</v>
      </c>
      <c r="I28" s="44" t="s">
        <v>12</v>
      </c>
      <c r="J28" s="45" t="s">
        <v>133</v>
      </c>
      <c r="K28" s="45"/>
      <c r="L28" s="45" t="s">
        <v>18</v>
      </c>
      <c r="M28" s="45" t="s">
        <v>13</v>
      </c>
      <c r="N28" s="45" t="s">
        <v>13</v>
      </c>
      <c r="O28" s="45" t="s">
        <v>13</v>
      </c>
      <c r="P28" s="45" t="s">
        <v>13</v>
      </c>
      <c r="Q28" s="45" t="s">
        <v>13</v>
      </c>
      <c r="R28" s="45" t="s">
        <v>13</v>
      </c>
      <c r="S28" s="45"/>
      <c r="T28" s="45"/>
      <c r="U28" s="45"/>
      <c r="V28" s="45" t="s">
        <v>18</v>
      </c>
      <c r="W28" s="45" t="s">
        <v>18</v>
      </c>
      <c r="X28" s="45"/>
      <c r="Y28" s="45" t="s">
        <v>18</v>
      </c>
      <c r="Z28" s="45"/>
      <c r="AA28" s="6" t="s">
        <v>13</v>
      </c>
      <c r="AB28" s="6" t="s">
        <v>13</v>
      </c>
      <c r="AC28" s="6" t="s">
        <v>13</v>
      </c>
      <c r="AD28" s="6" t="s">
        <v>13</v>
      </c>
      <c r="AE28" s="6"/>
      <c r="AF28" s="6"/>
      <c r="AG28" s="6" t="s">
        <v>13</v>
      </c>
      <c r="AH28" s="6" t="s">
        <v>13</v>
      </c>
      <c r="AI28" s="6" t="s">
        <v>13</v>
      </c>
      <c r="AJ28" s="6" t="s">
        <v>13</v>
      </c>
      <c r="AK28" s="6" t="s">
        <v>13</v>
      </c>
      <c r="AL28" s="6" t="s">
        <v>13</v>
      </c>
      <c r="AM28" s="6" t="s">
        <v>13</v>
      </c>
      <c r="AN28" s="6"/>
      <c r="AO28" s="6" t="s">
        <v>13</v>
      </c>
      <c r="AP28" s="6" t="s">
        <v>13</v>
      </c>
      <c r="AQ28" s="6" t="s">
        <v>13</v>
      </c>
      <c r="AR28" s="6" t="s">
        <v>13</v>
      </c>
      <c r="AS28" s="6" t="s">
        <v>13</v>
      </c>
      <c r="AT28" s="6" t="s">
        <v>13</v>
      </c>
      <c r="AU28" s="6" t="s">
        <v>13</v>
      </c>
      <c r="AV28" s="6" t="s">
        <v>13</v>
      </c>
      <c r="AW28" s="6" t="s">
        <v>13</v>
      </c>
      <c r="AX28" s="6" t="s">
        <v>13</v>
      </c>
      <c r="AY28" s="6" t="s">
        <v>13</v>
      </c>
      <c r="AZ28" s="6" t="s">
        <v>13</v>
      </c>
      <c r="BA28" s="6" t="s">
        <v>13</v>
      </c>
      <c r="BB28" s="6" t="s">
        <v>13</v>
      </c>
      <c r="BC28" s="6" t="s">
        <v>13</v>
      </c>
      <c r="BD28" s="6" t="s">
        <v>13</v>
      </c>
      <c r="BE28" s="47"/>
      <c r="BF28" s="48" t="s">
        <v>13</v>
      </c>
      <c r="BG28" s="48"/>
      <c r="BH28" s="48"/>
      <c r="BI28" s="47"/>
      <c r="BJ28" s="47"/>
      <c r="BK28" s="47"/>
      <c r="BL28" s="47"/>
      <c r="BM28" s="47"/>
      <c r="BN28" s="6" t="s">
        <v>13</v>
      </c>
      <c r="BO28" s="47" t="s">
        <v>13</v>
      </c>
      <c r="BP28" s="6" t="s">
        <v>13</v>
      </c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 t="s">
        <v>131</v>
      </c>
      <c r="CS28" s="47" t="s">
        <v>131</v>
      </c>
      <c r="CT28" s="47" t="s">
        <v>131</v>
      </c>
      <c r="CU28" s="47" t="s">
        <v>131</v>
      </c>
      <c r="CV28" s="47" t="s">
        <v>131</v>
      </c>
      <c r="CW28" s="47" t="s">
        <v>131</v>
      </c>
      <c r="CX28" s="47" t="s">
        <v>131</v>
      </c>
      <c r="CY28" s="47" t="s">
        <v>131</v>
      </c>
      <c r="CZ28" s="47" t="s">
        <v>131</v>
      </c>
      <c r="DA28" s="47" t="s">
        <v>131</v>
      </c>
      <c r="DB28" s="47" t="s">
        <v>131</v>
      </c>
      <c r="DC28" s="47" t="s">
        <v>131</v>
      </c>
      <c r="DD28" s="47" t="s">
        <v>131</v>
      </c>
      <c r="DE28" s="47" t="s">
        <v>131</v>
      </c>
      <c r="DF28" s="6" t="s">
        <v>131</v>
      </c>
      <c r="DG28" s="6"/>
      <c r="DH28" s="6"/>
      <c r="DI28" s="6"/>
      <c r="DJ28" s="6"/>
      <c r="DK28" s="6" t="s">
        <v>131</v>
      </c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 t="s">
        <v>131</v>
      </c>
      <c r="EA28" s="6" t="s">
        <v>13</v>
      </c>
      <c r="EB28" s="6"/>
      <c r="EC28" s="6"/>
      <c r="ED28" s="6" t="s">
        <v>14</v>
      </c>
      <c r="EE28" s="6" t="s">
        <v>14</v>
      </c>
      <c r="EF28" s="6" t="s">
        <v>14</v>
      </c>
      <c r="EG28" s="6" t="s">
        <v>14</v>
      </c>
      <c r="EH28" s="6" t="s">
        <v>14</v>
      </c>
      <c r="EI28" s="6" t="s">
        <v>131</v>
      </c>
      <c r="EJ28" s="6" t="s">
        <v>133</v>
      </c>
      <c r="EK28" s="6"/>
      <c r="EL28" s="6"/>
      <c r="EM28" s="49">
        <f>COUNTA(B28:EL28)</f>
        <v>73</v>
      </c>
      <c r="EN28" s="46"/>
      <c r="EO28" s="46">
        <f>COUNTIF(B28:EL28,"L*")</f>
        <v>2</v>
      </c>
      <c r="EP28" s="46">
        <f>COUNTIF(B28:EL28,"F*")</f>
        <v>23</v>
      </c>
    </row>
    <row r="29" spans="1:146" s="50" customFormat="1" ht="12.75">
      <c r="A29" s="43" t="s">
        <v>58</v>
      </c>
      <c r="B29" s="44"/>
      <c r="C29" s="44"/>
      <c r="D29" s="44"/>
      <c r="E29" s="44" t="s">
        <v>13</v>
      </c>
      <c r="F29" s="44"/>
      <c r="G29" s="44"/>
      <c r="H29" s="44" t="s">
        <v>12</v>
      </c>
      <c r="I29" s="44" t="s">
        <v>30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7"/>
      <c r="BF29" s="48"/>
      <c r="BG29" s="48"/>
      <c r="BH29" s="48"/>
      <c r="BI29" s="47"/>
      <c r="BJ29" s="47"/>
      <c r="BK29" s="47"/>
      <c r="BL29" s="47"/>
      <c r="BM29" s="47"/>
      <c r="BN29" s="6"/>
      <c r="BO29" s="47"/>
      <c r="BP29" s="6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49">
        <f>COUNTA(B29:EL29)</f>
        <v>3</v>
      </c>
      <c r="EN29" s="46"/>
      <c r="EO29" s="46">
        <f>COUNTIF(B29:EL29,"L*")</f>
        <v>0</v>
      </c>
      <c r="EP29" s="46">
        <f>COUNTIF(B29:EL29,"F*")</f>
        <v>1</v>
      </c>
    </row>
    <row r="30" spans="1:146" s="58" customFormat="1" ht="12.75">
      <c r="A30" s="51" t="s">
        <v>69</v>
      </c>
      <c r="B30" s="52"/>
      <c r="C30" s="52"/>
      <c r="D30" s="52" t="s">
        <v>14</v>
      </c>
      <c r="E30" s="52"/>
      <c r="F30" s="52"/>
      <c r="G30" s="52"/>
      <c r="H30" s="52"/>
      <c r="I30" s="52"/>
      <c r="J30" s="53"/>
      <c r="K30" s="53"/>
      <c r="L30" s="53"/>
      <c r="M30" s="53"/>
      <c r="N30" s="53"/>
      <c r="O30" s="53"/>
      <c r="P30" s="53" t="s">
        <v>13</v>
      </c>
      <c r="Q30" s="53"/>
      <c r="R30" s="53" t="s">
        <v>13</v>
      </c>
      <c r="S30" s="53"/>
      <c r="T30" s="53"/>
      <c r="U30" s="53"/>
      <c r="V30" s="53"/>
      <c r="W30" s="53"/>
      <c r="X30" s="53"/>
      <c r="Y30" s="53"/>
      <c r="Z30" s="53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5"/>
      <c r="BF30" s="56"/>
      <c r="BG30" s="56"/>
      <c r="BH30" s="56"/>
      <c r="BI30" s="55"/>
      <c r="BJ30" s="55"/>
      <c r="BK30" s="55"/>
      <c r="BL30" s="55"/>
      <c r="BM30" s="55"/>
      <c r="BN30" s="7"/>
      <c r="BO30" s="55"/>
      <c r="BP30" s="7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7" t="s">
        <v>13</v>
      </c>
      <c r="DG30" s="7"/>
      <c r="DH30" s="7"/>
      <c r="DI30" s="7" t="s">
        <v>14</v>
      </c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 t="s">
        <v>14</v>
      </c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57">
        <f>COUNTA(B30:EL30)</f>
        <v>6</v>
      </c>
      <c r="EN30" s="54"/>
      <c r="EO30" s="54">
        <f>COUNTIF(B30:EL30,"L*")</f>
        <v>0</v>
      </c>
      <c r="EP30" s="54">
        <f>COUNTIF(B30:EL30,"F*")</f>
        <v>0</v>
      </c>
    </row>
    <row r="31" spans="1:146" s="58" customFormat="1" ht="12.75">
      <c r="A31" s="51" t="s">
        <v>59</v>
      </c>
      <c r="B31" s="52"/>
      <c r="C31" s="52"/>
      <c r="D31" s="52"/>
      <c r="E31" s="52"/>
      <c r="F31" s="52"/>
      <c r="G31" s="52"/>
      <c r="H31" s="52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5"/>
      <c r="BF31" s="56"/>
      <c r="BG31" s="56"/>
      <c r="BH31" s="56"/>
      <c r="BI31" s="55"/>
      <c r="BJ31" s="55"/>
      <c r="BK31" s="55"/>
      <c r="BL31" s="55"/>
      <c r="BM31" s="55"/>
      <c r="BN31" s="7"/>
      <c r="BO31" s="55"/>
      <c r="BP31" s="7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7"/>
      <c r="DG31" s="7"/>
      <c r="DH31" s="7" t="s">
        <v>13</v>
      </c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57">
        <f>COUNTA(B31:EL31)</f>
        <v>1</v>
      </c>
      <c r="EN31" s="54" t="s">
        <v>12</v>
      </c>
      <c r="EO31" s="54">
        <f>COUNTIF(B31:EL31,"L*")</f>
        <v>0</v>
      </c>
      <c r="EP31" s="54">
        <f>COUNTIF(B31:EL31,"F*")</f>
        <v>0</v>
      </c>
    </row>
    <row r="32" spans="1:146" s="58" customFormat="1" ht="12.75">
      <c r="A32" s="51" t="s">
        <v>60</v>
      </c>
      <c r="B32" s="52"/>
      <c r="C32" s="52"/>
      <c r="D32" s="52"/>
      <c r="E32" s="52"/>
      <c r="F32" s="52"/>
      <c r="G32" s="52"/>
      <c r="H32" s="52"/>
      <c r="I32" s="52"/>
      <c r="J32" s="53" t="s">
        <v>13</v>
      </c>
      <c r="K32" s="53"/>
      <c r="L32" s="53" t="s">
        <v>13</v>
      </c>
      <c r="M32" s="53"/>
      <c r="N32" s="53" t="s">
        <v>13</v>
      </c>
      <c r="O32" s="53"/>
      <c r="P32" s="53"/>
      <c r="Q32" s="53"/>
      <c r="R32" s="53"/>
      <c r="S32" s="53"/>
      <c r="T32" s="53" t="s">
        <v>13</v>
      </c>
      <c r="U32" s="53"/>
      <c r="V32" s="53"/>
      <c r="W32" s="53"/>
      <c r="X32" s="53"/>
      <c r="Y32" s="53"/>
      <c r="Z32" s="53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5"/>
      <c r="BF32" s="56"/>
      <c r="BG32" s="56"/>
      <c r="BH32" s="56"/>
      <c r="BI32" s="55"/>
      <c r="BJ32" s="55"/>
      <c r="BK32" s="55"/>
      <c r="BL32" s="55"/>
      <c r="BM32" s="55"/>
      <c r="BN32" s="7"/>
      <c r="BO32" s="55"/>
      <c r="BP32" s="7"/>
      <c r="BQ32" s="55"/>
      <c r="BR32" s="55"/>
      <c r="BS32" s="55"/>
      <c r="BT32" s="55" t="s">
        <v>13</v>
      </c>
      <c r="BU32" s="55" t="s">
        <v>13</v>
      </c>
      <c r="BV32" s="55" t="s">
        <v>13</v>
      </c>
      <c r="BW32" s="55" t="s">
        <v>13</v>
      </c>
      <c r="BX32" s="55" t="s">
        <v>13</v>
      </c>
      <c r="BY32" s="55" t="s">
        <v>13</v>
      </c>
      <c r="BZ32" s="55" t="s">
        <v>13</v>
      </c>
      <c r="CA32" s="55" t="s">
        <v>13</v>
      </c>
      <c r="CB32" s="55" t="s">
        <v>13</v>
      </c>
      <c r="CC32" s="55" t="s">
        <v>13</v>
      </c>
      <c r="CD32" s="55" t="s">
        <v>13</v>
      </c>
      <c r="CE32" s="55" t="s">
        <v>13</v>
      </c>
      <c r="CF32" s="55" t="s">
        <v>13</v>
      </c>
      <c r="CG32" s="55" t="s">
        <v>13</v>
      </c>
      <c r="CH32" s="55" t="s">
        <v>13</v>
      </c>
      <c r="CI32" s="55" t="s">
        <v>13</v>
      </c>
      <c r="CJ32" s="55" t="s">
        <v>13</v>
      </c>
      <c r="CK32" s="55" t="s">
        <v>13</v>
      </c>
      <c r="CL32" s="55" t="s">
        <v>13</v>
      </c>
      <c r="CM32" s="55" t="s">
        <v>13</v>
      </c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7"/>
      <c r="DG32" s="7"/>
      <c r="DH32" s="7"/>
      <c r="DI32" s="7"/>
      <c r="DJ32" s="7"/>
      <c r="DK32" s="7" t="s">
        <v>13</v>
      </c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57">
        <f>COUNTA(B32:EL32)</f>
        <v>25</v>
      </c>
      <c r="EN32" s="54"/>
      <c r="EO32" s="54">
        <f>COUNTIF(B32:EL32,"L*")</f>
        <v>0</v>
      </c>
      <c r="EP32" s="54">
        <f>COUNTIF(B32:EL32,"F*")</f>
        <v>0</v>
      </c>
    </row>
    <row r="33" spans="1:146" s="58" customFormat="1" ht="12.75">
      <c r="A33" s="51" t="s">
        <v>61</v>
      </c>
      <c r="B33" s="52"/>
      <c r="C33" s="52"/>
      <c r="D33" s="52"/>
      <c r="E33" s="52"/>
      <c r="F33" s="52" t="s">
        <v>12</v>
      </c>
      <c r="G33" s="52"/>
      <c r="H33" s="52" t="s">
        <v>12</v>
      </c>
      <c r="I33" s="52" t="s">
        <v>12</v>
      </c>
      <c r="J33" s="53"/>
      <c r="K33" s="53"/>
      <c r="L33" s="53"/>
      <c r="M33" s="53"/>
      <c r="N33" s="53"/>
      <c r="O33" s="53"/>
      <c r="P33" s="53" t="s">
        <v>14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5"/>
      <c r="BF33" s="56" t="s">
        <v>15</v>
      </c>
      <c r="BG33" s="56"/>
      <c r="BH33" s="56"/>
      <c r="BI33" s="55"/>
      <c r="BJ33" s="55"/>
      <c r="BK33" s="55"/>
      <c r="BL33" s="55"/>
      <c r="BM33" s="55"/>
      <c r="BN33" s="7"/>
      <c r="BO33" s="55"/>
      <c r="BP33" s="7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 t="s">
        <v>14</v>
      </c>
      <c r="EB33" s="7"/>
      <c r="EC33" s="7"/>
      <c r="ED33" s="7" t="s">
        <v>14</v>
      </c>
      <c r="EE33" s="7"/>
      <c r="EF33" s="7" t="s">
        <v>14</v>
      </c>
      <c r="EG33" s="7" t="s">
        <v>14</v>
      </c>
      <c r="EH33" s="7"/>
      <c r="EI33" s="7"/>
      <c r="EJ33" s="7"/>
      <c r="EK33" s="7"/>
      <c r="EL33" s="7"/>
      <c r="EM33" s="57">
        <f>COUNTA(B33:EL33)</f>
        <v>9</v>
      </c>
      <c r="EN33" s="54" t="s">
        <v>12</v>
      </c>
      <c r="EO33" s="54">
        <f>COUNTIF(B33:EL33,"L*")</f>
        <v>0</v>
      </c>
      <c r="EP33" s="54">
        <f>COUNTIF(B33:EL33,"F*")</f>
        <v>0</v>
      </c>
    </row>
    <row r="34" spans="1:146" s="58" customFormat="1" ht="12.75">
      <c r="A34" s="51" t="s">
        <v>62</v>
      </c>
      <c r="B34" s="52"/>
      <c r="C34" s="52"/>
      <c r="D34" s="52"/>
      <c r="E34" s="52"/>
      <c r="F34" s="52"/>
      <c r="G34" s="52"/>
      <c r="H34" s="52"/>
      <c r="I34" s="52"/>
      <c r="J34" s="53" t="s">
        <v>13</v>
      </c>
      <c r="K34" s="53" t="s">
        <v>13</v>
      </c>
      <c r="L34" s="53"/>
      <c r="M34" s="53"/>
      <c r="N34" s="53"/>
      <c r="O34" s="53"/>
      <c r="P34" s="53" t="s">
        <v>14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5"/>
      <c r="BF34" s="56"/>
      <c r="BG34" s="56"/>
      <c r="BH34" s="56"/>
      <c r="BI34" s="55"/>
      <c r="BJ34" s="55"/>
      <c r="BK34" s="55"/>
      <c r="BL34" s="55"/>
      <c r="BM34" s="55"/>
      <c r="BN34" s="7"/>
      <c r="BO34" s="55"/>
      <c r="BP34" s="7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7"/>
      <c r="DG34" s="7"/>
      <c r="DH34" s="7"/>
      <c r="DI34" s="7"/>
      <c r="DJ34" s="7"/>
      <c r="DK34" s="7"/>
      <c r="DL34" s="7"/>
      <c r="DM34" s="7"/>
      <c r="DN34" s="7" t="s">
        <v>13</v>
      </c>
      <c r="DO34" s="7" t="s">
        <v>13</v>
      </c>
      <c r="DP34" s="7" t="s">
        <v>13</v>
      </c>
      <c r="DQ34" s="7" t="s">
        <v>13</v>
      </c>
      <c r="DR34" s="7" t="s">
        <v>13</v>
      </c>
      <c r="DS34" s="7" t="s">
        <v>13</v>
      </c>
      <c r="DT34" s="7" t="s">
        <v>13</v>
      </c>
      <c r="DU34" s="7" t="s">
        <v>13</v>
      </c>
      <c r="DV34" s="7" t="s">
        <v>13</v>
      </c>
      <c r="DW34" s="7" t="s">
        <v>13</v>
      </c>
      <c r="DX34" s="7" t="s">
        <v>13</v>
      </c>
      <c r="DY34" s="7"/>
      <c r="DZ34" s="7" t="s">
        <v>13</v>
      </c>
      <c r="EA34" s="7"/>
      <c r="EB34" s="7"/>
      <c r="EC34" s="7" t="s">
        <v>13</v>
      </c>
      <c r="ED34" s="7"/>
      <c r="EE34" s="7"/>
      <c r="EF34" s="7"/>
      <c r="EG34" s="7"/>
      <c r="EH34" s="7"/>
      <c r="EI34" s="7"/>
      <c r="EJ34" s="7"/>
      <c r="EK34" s="7"/>
      <c r="EL34" s="7"/>
      <c r="EM34" s="57">
        <f>COUNTA(B34:EL34)</f>
        <v>16</v>
      </c>
      <c r="EN34" s="54"/>
      <c r="EO34" s="54">
        <f>COUNTIF(B34:EL34,"L*")</f>
        <v>0</v>
      </c>
      <c r="EP34" s="54">
        <f>COUNTIF(B34:EL34,"F*")</f>
        <v>0</v>
      </c>
    </row>
    <row r="35" spans="1:146" s="58" customFormat="1" ht="12.75">
      <c r="A35" s="51" t="s">
        <v>63</v>
      </c>
      <c r="B35" s="52"/>
      <c r="C35" s="52"/>
      <c r="D35" s="52" t="s">
        <v>14</v>
      </c>
      <c r="E35" s="52"/>
      <c r="F35" s="52"/>
      <c r="G35" s="52"/>
      <c r="H35" s="52" t="s">
        <v>12</v>
      </c>
      <c r="I35" s="52" t="s">
        <v>12</v>
      </c>
      <c r="J35" s="53"/>
      <c r="K35" s="53"/>
      <c r="L35" s="53" t="s">
        <v>14</v>
      </c>
      <c r="M35" s="53"/>
      <c r="N35" s="53"/>
      <c r="O35" s="53"/>
      <c r="P35" s="53" t="s">
        <v>18</v>
      </c>
      <c r="Q35" s="53" t="s">
        <v>15</v>
      </c>
      <c r="R35" s="53"/>
      <c r="S35" s="53"/>
      <c r="T35" s="53"/>
      <c r="U35" s="53"/>
      <c r="V35" s="53"/>
      <c r="W35" s="53"/>
      <c r="X35" s="53" t="s">
        <v>13</v>
      </c>
      <c r="Y35" s="53"/>
      <c r="Z35" s="53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5"/>
      <c r="BF35" s="56"/>
      <c r="BG35" s="56"/>
      <c r="BH35" s="56"/>
      <c r="BI35" s="55"/>
      <c r="BJ35" s="55"/>
      <c r="BK35" s="55"/>
      <c r="BL35" s="55"/>
      <c r="BM35" s="55"/>
      <c r="BN35" s="7"/>
      <c r="BO35" s="55"/>
      <c r="BP35" s="7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7"/>
      <c r="DG35" s="7"/>
      <c r="DH35" s="7" t="s">
        <v>14</v>
      </c>
      <c r="DI35" s="7"/>
      <c r="DJ35" s="7"/>
      <c r="DK35" s="7"/>
      <c r="DL35" s="7"/>
      <c r="DM35" s="7"/>
      <c r="DN35" s="7" t="s">
        <v>14</v>
      </c>
      <c r="DO35" s="7" t="s">
        <v>14</v>
      </c>
      <c r="DP35" s="7" t="s">
        <v>14</v>
      </c>
      <c r="DQ35" s="7" t="s">
        <v>14</v>
      </c>
      <c r="DR35" s="7" t="s">
        <v>14</v>
      </c>
      <c r="DS35" s="7" t="s">
        <v>14</v>
      </c>
      <c r="DT35" s="7" t="s">
        <v>14</v>
      </c>
      <c r="DU35" s="7" t="s">
        <v>14</v>
      </c>
      <c r="DV35" s="7" t="s">
        <v>14</v>
      </c>
      <c r="DW35" s="7" t="s">
        <v>14</v>
      </c>
      <c r="DX35" s="7" t="s">
        <v>14</v>
      </c>
      <c r="DY35" s="7"/>
      <c r="DZ35" s="7"/>
      <c r="EA35" s="7"/>
      <c r="EB35" s="7"/>
      <c r="EC35" s="7"/>
      <c r="ED35" s="7" t="s">
        <v>14</v>
      </c>
      <c r="EE35" s="7"/>
      <c r="EF35" s="7" t="s">
        <v>14</v>
      </c>
      <c r="EG35" s="7" t="s">
        <v>14</v>
      </c>
      <c r="EH35" s="7"/>
      <c r="EI35" s="7"/>
      <c r="EJ35" s="7" t="s">
        <v>13</v>
      </c>
      <c r="EK35" s="7"/>
      <c r="EL35" s="7"/>
      <c r="EM35" s="57">
        <f>COUNTA(B35:EL35)</f>
        <v>23</v>
      </c>
      <c r="EN35" s="54"/>
      <c r="EO35" s="54">
        <f>COUNTIF(B35:EL35,"L*")</f>
        <v>0</v>
      </c>
      <c r="EP35" s="54">
        <f>COUNTIF(B35:EL35,"F*")</f>
        <v>1</v>
      </c>
    </row>
    <row r="36" spans="1:146" s="58" customFormat="1" ht="12.75">
      <c r="A36" s="51" t="s">
        <v>64</v>
      </c>
      <c r="B36" s="52"/>
      <c r="C36" s="52" t="s">
        <v>12</v>
      </c>
      <c r="D36" s="52"/>
      <c r="E36" s="52"/>
      <c r="F36" s="52"/>
      <c r="G36" s="52"/>
      <c r="H36" s="52"/>
      <c r="I36" s="52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5"/>
      <c r="BF36" s="56"/>
      <c r="BG36" s="56"/>
      <c r="BH36" s="56"/>
      <c r="BI36" s="55"/>
      <c r="BJ36" s="55"/>
      <c r="BK36" s="55"/>
      <c r="BL36" s="55"/>
      <c r="BM36" s="55"/>
      <c r="BN36" s="7"/>
      <c r="BO36" s="55"/>
      <c r="BP36" s="7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 t="s">
        <v>13</v>
      </c>
      <c r="ED36" s="7"/>
      <c r="EE36" s="7"/>
      <c r="EF36" s="7"/>
      <c r="EG36" s="7"/>
      <c r="EH36" s="7"/>
      <c r="EI36" s="7"/>
      <c r="EJ36" s="7"/>
      <c r="EK36" s="7"/>
      <c r="EL36" s="7"/>
      <c r="EM36" s="57">
        <f>COUNTA(B36:EL36)</f>
        <v>2</v>
      </c>
      <c r="EN36" s="54"/>
      <c r="EO36" s="54">
        <f>COUNTIF(B36:EL36,"L*")</f>
        <v>0</v>
      </c>
      <c r="EP36" s="54">
        <f>COUNTIF(B36:EL36,"F*")</f>
        <v>0</v>
      </c>
    </row>
    <row r="37" spans="1:146" s="58" customFormat="1" ht="12.75">
      <c r="A37" s="51" t="s">
        <v>65</v>
      </c>
      <c r="B37" s="52"/>
      <c r="C37" s="52"/>
      <c r="D37" s="52" t="s">
        <v>14</v>
      </c>
      <c r="E37" s="52"/>
      <c r="F37" s="52"/>
      <c r="G37" s="52"/>
      <c r="H37" s="52"/>
      <c r="I37" s="52"/>
      <c r="J37" s="53"/>
      <c r="K37" s="53"/>
      <c r="L37" s="53"/>
      <c r="M37" s="53"/>
      <c r="N37" s="53" t="s">
        <v>14</v>
      </c>
      <c r="O37" s="53" t="s">
        <v>15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5"/>
      <c r="BF37" s="56" t="s">
        <v>15</v>
      </c>
      <c r="BG37" s="56"/>
      <c r="BH37" s="56"/>
      <c r="BI37" s="55" t="s">
        <v>15</v>
      </c>
      <c r="BJ37" s="55" t="s">
        <v>15</v>
      </c>
      <c r="BK37" s="55" t="s">
        <v>14</v>
      </c>
      <c r="BL37" s="55"/>
      <c r="BM37" s="55"/>
      <c r="BN37" s="7"/>
      <c r="BO37" s="55"/>
      <c r="BP37" s="7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 t="s">
        <v>14</v>
      </c>
      <c r="EC37" s="7"/>
      <c r="ED37" s="7" t="s">
        <v>14</v>
      </c>
      <c r="EE37" s="7"/>
      <c r="EF37" s="7"/>
      <c r="EG37" s="7" t="s">
        <v>14</v>
      </c>
      <c r="EH37" s="7"/>
      <c r="EI37" s="7"/>
      <c r="EJ37" s="7"/>
      <c r="EK37" s="7"/>
      <c r="EL37" s="7"/>
      <c r="EM37" s="57">
        <f>COUNTA(B37:EL37)</f>
        <v>10</v>
      </c>
      <c r="EN37" s="54" t="s">
        <v>12</v>
      </c>
      <c r="EO37" s="54">
        <f>COUNTIF(B37:EL37,"L*")</f>
        <v>0</v>
      </c>
      <c r="EP37" s="54">
        <f>COUNTIF(B37:EL37,"F*")</f>
        <v>0</v>
      </c>
    </row>
    <row r="38" spans="1:146" s="58" customFormat="1" ht="12.75">
      <c r="A38" s="51" t="s">
        <v>66</v>
      </c>
      <c r="B38" s="52"/>
      <c r="C38" s="52"/>
      <c r="D38" s="52" t="s">
        <v>13</v>
      </c>
      <c r="E38" s="52"/>
      <c r="F38" s="52"/>
      <c r="G38" s="52"/>
      <c r="H38" s="52"/>
      <c r="I38" s="52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5"/>
      <c r="BF38" s="56"/>
      <c r="BG38" s="56"/>
      <c r="BH38" s="56"/>
      <c r="BI38" s="55"/>
      <c r="BJ38" s="55"/>
      <c r="BK38" s="55"/>
      <c r="BL38" s="55"/>
      <c r="BM38" s="55"/>
      <c r="BN38" s="7"/>
      <c r="BO38" s="55"/>
      <c r="BP38" s="7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7"/>
      <c r="DG38" s="7"/>
      <c r="DH38" s="7" t="s">
        <v>13</v>
      </c>
      <c r="DI38" s="7"/>
      <c r="DJ38" s="7"/>
      <c r="DK38" s="7"/>
      <c r="DL38" s="7"/>
      <c r="DM38" s="7"/>
      <c r="DN38" s="7" t="s">
        <v>13</v>
      </c>
      <c r="DO38" s="7" t="s">
        <v>13</v>
      </c>
      <c r="DP38" s="7" t="s">
        <v>13</v>
      </c>
      <c r="DQ38" s="7" t="s">
        <v>13</v>
      </c>
      <c r="DR38" s="7" t="s">
        <v>13</v>
      </c>
      <c r="DS38" s="7" t="s">
        <v>13</v>
      </c>
      <c r="DT38" s="7" t="s">
        <v>13</v>
      </c>
      <c r="DU38" s="7" t="s">
        <v>13</v>
      </c>
      <c r="DV38" s="7" t="s">
        <v>13</v>
      </c>
      <c r="DW38" s="7" t="s">
        <v>13</v>
      </c>
      <c r="DX38" s="7" t="s">
        <v>13</v>
      </c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 t="s">
        <v>13</v>
      </c>
      <c r="EJ38" s="7"/>
      <c r="EK38" s="7"/>
      <c r="EL38" s="7"/>
      <c r="EM38" s="57">
        <f>COUNTA(B38:EL38)</f>
        <v>14</v>
      </c>
      <c r="EN38" s="54"/>
      <c r="EO38" s="54">
        <f>COUNTIF(B38:EL38,"L*")</f>
        <v>0</v>
      </c>
      <c r="EP38" s="54">
        <f>COUNTIF(B38:EL38,"F*")</f>
        <v>0</v>
      </c>
    </row>
    <row r="39" spans="1:146" s="58" customFormat="1" ht="12.75">
      <c r="A39" s="51" t="s">
        <v>67</v>
      </c>
      <c r="B39" s="52" t="s">
        <v>12</v>
      </c>
      <c r="C39" s="52"/>
      <c r="D39" s="52" t="s">
        <v>13</v>
      </c>
      <c r="E39" s="52"/>
      <c r="F39" s="52" t="s">
        <v>12</v>
      </c>
      <c r="G39" s="52"/>
      <c r="H39" s="52" t="s">
        <v>13</v>
      </c>
      <c r="I39" s="52" t="s">
        <v>12</v>
      </c>
      <c r="J39" s="53"/>
      <c r="K39" s="53" t="s">
        <v>13</v>
      </c>
      <c r="L39" s="53"/>
      <c r="M39" s="53"/>
      <c r="N39" s="53" t="s">
        <v>13</v>
      </c>
      <c r="O39" s="53" t="s">
        <v>13</v>
      </c>
      <c r="P39" s="53"/>
      <c r="Q39" s="53" t="s">
        <v>13</v>
      </c>
      <c r="R39" s="53" t="s">
        <v>13</v>
      </c>
      <c r="S39" s="53" t="s">
        <v>13</v>
      </c>
      <c r="T39" s="53" t="s">
        <v>13</v>
      </c>
      <c r="U39" s="53"/>
      <c r="V39" s="53"/>
      <c r="W39" s="53"/>
      <c r="X39" s="53" t="s">
        <v>13</v>
      </c>
      <c r="Y39" s="53"/>
      <c r="Z39" s="53"/>
      <c r="AA39" s="54" t="s">
        <v>13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5"/>
      <c r="BF39" s="56"/>
      <c r="BG39" s="56"/>
      <c r="BH39" s="56"/>
      <c r="BI39" s="55"/>
      <c r="BJ39" s="55"/>
      <c r="BK39" s="55"/>
      <c r="BL39" s="55"/>
      <c r="BM39" s="55"/>
      <c r="BN39" s="7"/>
      <c r="BO39" s="55"/>
      <c r="BP39" s="7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7"/>
      <c r="DG39" s="7"/>
      <c r="DH39" s="7" t="s">
        <v>13</v>
      </c>
      <c r="DI39" s="7" t="s">
        <v>133</v>
      </c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 t="s">
        <v>13</v>
      </c>
      <c r="EA39" s="7"/>
      <c r="EB39" s="7"/>
      <c r="EC39" s="7"/>
      <c r="ED39" s="7"/>
      <c r="EE39" s="7"/>
      <c r="EF39" s="7"/>
      <c r="EG39" s="7"/>
      <c r="EH39" s="7"/>
      <c r="EI39" s="7"/>
      <c r="EJ39" s="7" t="s">
        <v>13</v>
      </c>
      <c r="EK39" s="7"/>
      <c r="EL39" s="7"/>
      <c r="EM39" s="57">
        <f>COUNTA(B39:EL39)</f>
        <v>18</v>
      </c>
      <c r="EN39" s="54" t="s">
        <v>12</v>
      </c>
      <c r="EO39" s="54">
        <f>COUNTIF(B39:EL39,"L*")</f>
        <v>1</v>
      </c>
      <c r="EP39" s="54">
        <f>COUNTIF(B39:EL39,"F*")</f>
        <v>0</v>
      </c>
    </row>
    <row r="40" spans="1:146" s="58" customFormat="1" ht="12.75">
      <c r="A40" s="51" t="s">
        <v>68</v>
      </c>
      <c r="B40" s="52"/>
      <c r="C40" s="52" t="s">
        <v>14</v>
      </c>
      <c r="D40" s="52" t="s">
        <v>14</v>
      </c>
      <c r="E40" s="52" t="s">
        <v>14</v>
      </c>
      <c r="F40" s="52"/>
      <c r="G40" s="52" t="s">
        <v>15</v>
      </c>
      <c r="H40" s="52"/>
      <c r="I40" s="52" t="s">
        <v>12</v>
      </c>
      <c r="J40" s="53"/>
      <c r="K40" s="53" t="s">
        <v>15</v>
      </c>
      <c r="L40" s="53" t="s">
        <v>14</v>
      </c>
      <c r="M40" s="53" t="s">
        <v>15</v>
      </c>
      <c r="N40" s="53"/>
      <c r="O40" s="53" t="s">
        <v>15</v>
      </c>
      <c r="P40" s="53" t="s">
        <v>14</v>
      </c>
      <c r="Q40" s="53"/>
      <c r="R40" s="53" t="s">
        <v>15</v>
      </c>
      <c r="S40" s="53" t="s">
        <v>15</v>
      </c>
      <c r="T40" s="53" t="s">
        <v>14</v>
      </c>
      <c r="U40" s="53" t="s">
        <v>15</v>
      </c>
      <c r="V40" s="53" t="s">
        <v>15</v>
      </c>
      <c r="W40" s="53" t="s">
        <v>15</v>
      </c>
      <c r="X40" s="53"/>
      <c r="Y40" s="53"/>
      <c r="Z40" s="53" t="s">
        <v>15</v>
      </c>
      <c r="AA40" s="7" t="s">
        <v>15</v>
      </c>
      <c r="AB40" s="7" t="s">
        <v>15</v>
      </c>
      <c r="AC40" s="7" t="s">
        <v>15</v>
      </c>
      <c r="AD40" s="7" t="s">
        <v>15</v>
      </c>
      <c r="AE40" s="7" t="s">
        <v>15</v>
      </c>
      <c r="AF40" s="7" t="s">
        <v>15</v>
      </c>
      <c r="AG40" s="7" t="s">
        <v>15</v>
      </c>
      <c r="AH40" s="7" t="s">
        <v>15</v>
      </c>
      <c r="AI40" s="7" t="s">
        <v>15</v>
      </c>
      <c r="AJ40" s="7" t="s">
        <v>15</v>
      </c>
      <c r="AK40" s="7" t="s">
        <v>15</v>
      </c>
      <c r="AL40" s="7" t="s">
        <v>15</v>
      </c>
      <c r="AM40" s="7" t="s">
        <v>15</v>
      </c>
      <c r="AN40" s="7" t="s">
        <v>14</v>
      </c>
      <c r="AO40" s="7" t="s">
        <v>14</v>
      </c>
      <c r="AP40" s="7" t="s">
        <v>15</v>
      </c>
      <c r="AQ40" s="7" t="s">
        <v>15</v>
      </c>
      <c r="AR40" s="7" t="s">
        <v>15</v>
      </c>
      <c r="AS40" s="7" t="s">
        <v>14</v>
      </c>
      <c r="AT40" s="7" t="s">
        <v>14</v>
      </c>
      <c r="AU40" s="7" t="s">
        <v>14</v>
      </c>
      <c r="AV40" s="7" t="s">
        <v>14</v>
      </c>
      <c r="AW40" s="7" t="s">
        <v>15</v>
      </c>
      <c r="AX40" s="7" t="s">
        <v>15</v>
      </c>
      <c r="AY40" s="7" t="s">
        <v>14</v>
      </c>
      <c r="AZ40" s="7" t="s">
        <v>14</v>
      </c>
      <c r="BA40" s="7" t="s">
        <v>14</v>
      </c>
      <c r="BB40" s="7" t="s">
        <v>14</v>
      </c>
      <c r="BC40" s="7" t="s">
        <v>14</v>
      </c>
      <c r="BD40" s="7" t="s">
        <v>14</v>
      </c>
      <c r="BE40" s="55"/>
      <c r="BF40" s="56"/>
      <c r="BG40" s="56"/>
      <c r="BH40" s="56"/>
      <c r="BI40" s="55"/>
      <c r="BJ40" s="55"/>
      <c r="BK40" s="55"/>
      <c r="BL40" s="55"/>
      <c r="BM40" s="55"/>
      <c r="BN40" s="7"/>
      <c r="BO40" s="55"/>
      <c r="BP40" s="7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 t="s">
        <v>14</v>
      </c>
      <c r="CO40" s="55" t="s">
        <v>14</v>
      </c>
      <c r="CP40" s="55" t="s">
        <v>14</v>
      </c>
      <c r="CQ40" s="55" t="s">
        <v>14</v>
      </c>
      <c r="CR40" s="55" t="s">
        <v>14</v>
      </c>
      <c r="CS40" s="55" t="s">
        <v>14</v>
      </c>
      <c r="CT40" s="55" t="s">
        <v>14</v>
      </c>
      <c r="CU40" s="55" t="s">
        <v>14</v>
      </c>
      <c r="CV40" s="55" t="s">
        <v>14</v>
      </c>
      <c r="CW40" s="55" t="s">
        <v>14</v>
      </c>
      <c r="CX40" s="55" t="s">
        <v>14</v>
      </c>
      <c r="CY40" s="55" t="s">
        <v>14</v>
      </c>
      <c r="CZ40" s="55" t="s">
        <v>14</v>
      </c>
      <c r="DA40" s="55" t="s">
        <v>14</v>
      </c>
      <c r="DB40" s="55" t="s">
        <v>14</v>
      </c>
      <c r="DC40" s="55" t="s">
        <v>14</v>
      </c>
      <c r="DD40" s="55" t="s">
        <v>14</v>
      </c>
      <c r="DE40" s="55" t="s">
        <v>14</v>
      </c>
      <c r="DF40" s="7"/>
      <c r="DG40" s="7"/>
      <c r="DH40" s="7"/>
      <c r="DI40" s="7" t="s">
        <v>14</v>
      </c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 t="s">
        <v>14</v>
      </c>
      <c r="EE40" s="7" t="s">
        <v>14</v>
      </c>
      <c r="EF40" s="7" t="s">
        <v>14</v>
      </c>
      <c r="EG40" s="7" t="s">
        <v>14</v>
      </c>
      <c r="EH40" s="7" t="s">
        <v>245</v>
      </c>
      <c r="EI40" s="7" t="s">
        <v>13</v>
      </c>
      <c r="EJ40" s="7" t="s">
        <v>13</v>
      </c>
      <c r="EK40" s="7"/>
      <c r="EL40" s="7"/>
      <c r="EM40" s="57">
        <f>COUNTA(B40:EL40)</f>
        <v>73</v>
      </c>
      <c r="EN40" s="54"/>
      <c r="EO40" s="54">
        <f>COUNTIF(B40:EL40,"L*")</f>
        <v>1</v>
      </c>
      <c r="EP40" s="54">
        <f>COUNTIF(B40:EL40,"F*")</f>
        <v>0</v>
      </c>
    </row>
    <row r="41" spans="1:146" s="66" customFormat="1" ht="12.75">
      <c r="A41" s="59" t="s">
        <v>81</v>
      </c>
      <c r="B41" s="60"/>
      <c r="C41" s="60"/>
      <c r="D41" s="60"/>
      <c r="E41" s="60"/>
      <c r="F41" s="60"/>
      <c r="G41" s="60"/>
      <c r="H41" s="60"/>
      <c r="I41" s="6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3"/>
      <c r="BF41" s="64"/>
      <c r="BG41" s="64"/>
      <c r="BH41" s="64"/>
      <c r="BI41" s="63"/>
      <c r="BJ41" s="63"/>
      <c r="BK41" s="63"/>
      <c r="BL41" s="63"/>
      <c r="BM41" s="63"/>
      <c r="BN41" s="8"/>
      <c r="BO41" s="63"/>
      <c r="BP41" s="8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65">
        <f>COUNTA(B41:EL41)</f>
        <v>0</v>
      </c>
      <c r="EN41" s="62"/>
      <c r="EO41" s="62">
        <f>COUNTIF(B41:EL41,"L*")</f>
        <v>0</v>
      </c>
      <c r="EP41" s="62">
        <f>COUNTIF(B41:EL41,"F*")</f>
        <v>0</v>
      </c>
    </row>
    <row r="42" spans="1:146" s="66" customFormat="1" ht="12.75">
      <c r="A42" s="59" t="s">
        <v>70</v>
      </c>
      <c r="B42" s="60"/>
      <c r="C42" s="60"/>
      <c r="D42" s="60"/>
      <c r="E42" s="60"/>
      <c r="F42" s="60"/>
      <c r="G42" s="60" t="s">
        <v>12</v>
      </c>
      <c r="H42" s="60" t="s">
        <v>13</v>
      </c>
      <c r="I42" s="60" t="s">
        <v>12</v>
      </c>
      <c r="J42" s="61"/>
      <c r="K42" s="61"/>
      <c r="L42" s="61" t="s">
        <v>12</v>
      </c>
      <c r="M42" s="61"/>
      <c r="N42" s="61"/>
      <c r="O42" s="61"/>
      <c r="P42" s="61"/>
      <c r="Q42" s="61"/>
      <c r="R42" s="61"/>
      <c r="S42" s="61" t="s">
        <v>13</v>
      </c>
      <c r="T42" s="61"/>
      <c r="U42" s="61"/>
      <c r="V42" s="61"/>
      <c r="W42" s="61"/>
      <c r="X42" s="61" t="s">
        <v>13</v>
      </c>
      <c r="Y42" s="61"/>
      <c r="Z42" s="61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 t="s">
        <v>243</v>
      </c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63"/>
      <c r="BF42" s="64"/>
      <c r="BG42" s="64"/>
      <c r="BH42" s="64"/>
      <c r="BI42" s="63" t="s">
        <v>133</v>
      </c>
      <c r="BJ42" s="63"/>
      <c r="BK42" s="63"/>
      <c r="BL42" s="63"/>
      <c r="BM42" s="63" t="s">
        <v>13</v>
      </c>
      <c r="BN42" s="8"/>
      <c r="BO42" s="63"/>
      <c r="BP42" s="8"/>
      <c r="BQ42" s="63"/>
      <c r="BR42" s="63"/>
      <c r="BS42" s="63"/>
      <c r="BT42" s="63"/>
      <c r="BU42" s="63"/>
      <c r="BV42" s="63"/>
      <c r="BW42" s="63"/>
      <c r="BX42" s="63" t="s">
        <v>133</v>
      </c>
      <c r="BY42" s="63" t="s">
        <v>133</v>
      </c>
      <c r="BZ42" s="63" t="s">
        <v>133</v>
      </c>
      <c r="CA42" s="63" t="s">
        <v>133</v>
      </c>
      <c r="CB42" s="63" t="s">
        <v>133</v>
      </c>
      <c r="CC42" s="63" t="s">
        <v>13</v>
      </c>
      <c r="CD42" s="63"/>
      <c r="CE42" s="63"/>
      <c r="CF42" s="63" t="s">
        <v>13</v>
      </c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8"/>
      <c r="DG42" s="8"/>
      <c r="DH42" s="8"/>
      <c r="DI42" s="8"/>
      <c r="DJ42" s="8"/>
      <c r="DK42" s="8" t="s">
        <v>13</v>
      </c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 t="s">
        <v>13</v>
      </c>
      <c r="EJ42" s="8" t="s">
        <v>13</v>
      </c>
      <c r="EK42" s="8"/>
      <c r="EL42" s="8"/>
      <c r="EM42" s="65">
        <f>COUNTA(B42:EL42)</f>
        <v>19</v>
      </c>
      <c r="EN42" s="62"/>
      <c r="EO42" s="62">
        <f>COUNTIF(B42:EL42,"L*")</f>
        <v>7</v>
      </c>
      <c r="EP42" s="62">
        <f>COUNTIF(B42:EL42,"F*")</f>
        <v>0</v>
      </c>
    </row>
    <row r="43" spans="1:146" s="66" customFormat="1" ht="12.75">
      <c r="A43" s="59" t="s">
        <v>71</v>
      </c>
      <c r="B43" s="60"/>
      <c r="C43" s="60"/>
      <c r="D43" s="60"/>
      <c r="E43" s="60"/>
      <c r="F43" s="60"/>
      <c r="G43" s="60"/>
      <c r="H43" s="60"/>
      <c r="I43" s="60"/>
      <c r="J43" s="61"/>
      <c r="K43" s="61"/>
      <c r="L43" s="61" t="s">
        <v>14</v>
      </c>
      <c r="M43" s="61"/>
      <c r="N43" s="61" t="s">
        <v>14</v>
      </c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3"/>
      <c r="BF43" s="64"/>
      <c r="BG43" s="64"/>
      <c r="BH43" s="64"/>
      <c r="BI43" s="63"/>
      <c r="BJ43" s="63"/>
      <c r="BK43" s="63"/>
      <c r="BL43" s="63"/>
      <c r="BM43" s="63"/>
      <c r="BN43" s="8"/>
      <c r="BO43" s="63"/>
      <c r="BP43" s="8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 t="s">
        <v>14</v>
      </c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65">
        <f>COUNTA(B43:EL43)</f>
        <v>3</v>
      </c>
      <c r="EN43" s="62"/>
      <c r="EO43" s="62">
        <f>COUNTIF(B43:EL43,"L*")</f>
        <v>0</v>
      </c>
      <c r="EP43" s="62">
        <f>COUNTIF(B43:EL43,"F*")</f>
        <v>0</v>
      </c>
    </row>
    <row r="44" spans="1:146" s="66" customFormat="1" ht="12.75">
      <c r="A44" s="59" t="s">
        <v>72</v>
      </c>
      <c r="B44" s="60"/>
      <c r="C44" s="60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3"/>
      <c r="BF44" s="64"/>
      <c r="BG44" s="64"/>
      <c r="BH44" s="64"/>
      <c r="BI44" s="63"/>
      <c r="BJ44" s="63"/>
      <c r="BK44" s="63"/>
      <c r="BL44" s="63"/>
      <c r="BM44" s="63"/>
      <c r="BN44" s="8"/>
      <c r="BO44" s="63"/>
      <c r="BP44" s="8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65">
        <f>COUNTA(B44:EL44)</f>
        <v>0</v>
      </c>
      <c r="EN44" s="62"/>
      <c r="EO44" s="62">
        <f>COUNTIF(B44:EL44,"L*")</f>
        <v>0</v>
      </c>
      <c r="EP44" s="62">
        <f>COUNTIF(B44:EL44,"F*")</f>
        <v>0</v>
      </c>
    </row>
    <row r="45" spans="1:146" s="66" customFormat="1" ht="12.75">
      <c r="A45" s="59" t="s">
        <v>73</v>
      </c>
      <c r="B45" s="60"/>
      <c r="C45" s="60"/>
      <c r="D45" s="60" t="s">
        <v>14</v>
      </c>
      <c r="E45" s="60"/>
      <c r="F45" s="60"/>
      <c r="G45" s="60"/>
      <c r="H45" s="60" t="s">
        <v>13</v>
      </c>
      <c r="I45" s="60" t="s">
        <v>12</v>
      </c>
      <c r="J45" s="61"/>
      <c r="K45" s="61"/>
      <c r="L45" s="61"/>
      <c r="M45" s="61" t="s">
        <v>15</v>
      </c>
      <c r="N45" s="61"/>
      <c r="O45" s="61" t="s">
        <v>13</v>
      </c>
      <c r="P45" s="61" t="s">
        <v>14</v>
      </c>
      <c r="Q45" s="61"/>
      <c r="R45" s="61"/>
      <c r="S45" s="61"/>
      <c r="T45" s="61"/>
      <c r="U45" s="61" t="s">
        <v>15</v>
      </c>
      <c r="V45" s="61"/>
      <c r="W45" s="61"/>
      <c r="X45" s="61"/>
      <c r="Y45" s="61"/>
      <c r="Z45" s="61"/>
      <c r="AA45" s="8" t="s">
        <v>133</v>
      </c>
      <c r="AB45" s="8" t="s">
        <v>133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63"/>
      <c r="BF45" s="64"/>
      <c r="BG45" s="64"/>
      <c r="BH45" s="64" t="s">
        <v>13</v>
      </c>
      <c r="BI45" s="63"/>
      <c r="BJ45" s="63"/>
      <c r="BK45" s="63"/>
      <c r="BL45" s="63" t="s">
        <v>13</v>
      </c>
      <c r="BM45" s="63" t="s">
        <v>13</v>
      </c>
      <c r="BN45" s="8" t="s">
        <v>13</v>
      </c>
      <c r="BO45" s="63" t="s">
        <v>13</v>
      </c>
      <c r="BP45" s="8" t="s">
        <v>13</v>
      </c>
      <c r="BQ45" s="63" t="s">
        <v>13</v>
      </c>
      <c r="BR45" s="63" t="s">
        <v>13</v>
      </c>
      <c r="BS45" s="63" t="s">
        <v>13</v>
      </c>
      <c r="BT45" s="63" t="s">
        <v>13</v>
      </c>
      <c r="BU45" s="63" t="s">
        <v>13</v>
      </c>
      <c r="BV45" s="63" t="s">
        <v>13</v>
      </c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8"/>
      <c r="DG45" s="8"/>
      <c r="DH45" s="8" t="s">
        <v>13</v>
      </c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 t="s">
        <v>13</v>
      </c>
      <c r="EB45" s="8" t="s">
        <v>13</v>
      </c>
      <c r="EC45" s="8"/>
      <c r="ED45" s="8" t="s">
        <v>14</v>
      </c>
      <c r="EE45" s="8" t="s">
        <v>13</v>
      </c>
      <c r="EF45" s="8" t="s">
        <v>14</v>
      </c>
      <c r="EG45" s="8" t="s">
        <v>14</v>
      </c>
      <c r="EH45" s="8"/>
      <c r="EI45" s="8"/>
      <c r="EJ45" s="8"/>
      <c r="EK45" s="8"/>
      <c r="EL45" s="8"/>
      <c r="EM45" s="65">
        <f>COUNTA(B45:EL45)</f>
        <v>28</v>
      </c>
      <c r="EN45" s="62" t="s">
        <v>12</v>
      </c>
      <c r="EO45" s="62">
        <f>COUNTIF(B45:EL45,"L*")</f>
        <v>2</v>
      </c>
      <c r="EP45" s="62">
        <f>COUNTIF(B45:EL45,"F*")</f>
        <v>0</v>
      </c>
    </row>
    <row r="46" spans="1:146" s="66" customFormat="1" ht="12.75">
      <c r="A46" s="59" t="s">
        <v>74</v>
      </c>
      <c r="B46" s="60"/>
      <c r="C46" s="60" t="s">
        <v>12</v>
      </c>
      <c r="D46" s="60" t="s">
        <v>14</v>
      </c>
      <c r="E46" s="60" t="s">
        <v>14</v>
      </c>
      <c r="F46" s="60" t="s">
        <v>20</v>
      </c>
      <c r="G46" s="60"/>
      <c r="H46" s="60" t="s">
        <v>12</v>
      </c>
      <c r="I46" s="60"/>
      <c r="J46" s="61" t="s">
        <v>12</v>
      </c>
      <c r="K46" s="61" t="s">
        <v>13</v>
      </c>
      <c r="L46" s="61" t="s">
        <v>14</v>
      </c>
      <c r="M46" s="61" t="s">
        <v>13</v>
      </c>
      <c r="N46" s="61"/>
      <c r="O46" s="61" t="s">
        <v>15</v>
      </c>
      <c r="P46" s="61"/>
      <c r="Q46" s="61" t="s">
        <v>13</v>
      </c>
      <c r="R46" s="61" t="s">
        <v>13</v>
      </c>
      <c r="S46" s="61" t="s">
        <v>15</v>
      </c>
      <c r="T46" s="61" t="s">
        <v>14</v>
      </c>
      <c r="U46" s="61"/>
      <c r="V46" s="61" t="s">
        <v>15</v>
      </c>
      <c r="W46" s="61"/>
      <c r="X46" s="61"/>
      <c r="Y46" s="61" t="s">
        <v>13</v>
      </c>
      <c r="Z46" s="61"/>
      <c r="AA46" s="8"/>
      <c r="AB46" s="8" t="s">
        <v>13</v>
      </c>
      <c r="AC46" s="8" t="s">
        <v>13</v>
      </c>
      <c r="AD46" s="8" t="s">
        <v>13</v>
      </c>
      <c r="AE46" s="8" t="s">
        <v>13</v>
      </c>
      <c r="AF46" s="8" t="s">
        <v>13</v>
      </c>
      <c r="AG46" s="8" t="s">
        <v>15</v>
      </c>
      <c r="AH46" s="8" t="s">
        <v>15</v>
      </c>
      <c r="AI46" s="8" t="s">
        <v>13</v>
      </c>
      <c r="AJ46" s="8" t="s">
        <v>13</v>
      </c>
      <c r="AK46" s="8" t="s">
        <v>13</v>
      </c>
      <c r="AL46" s="8" t="s">
        <v>13</v>
      </c>
      <c r="AM46" s="8" t="s">
        <v>13</v>
      </c>
      <c r="AN46" s="8" t="s">
        <v>13</v>
      </c>
      <c r="AO46" s="8" t="s">
        <v>14</v>
      </c>
      <c r="AP46" s="8" t="s">
        <v>13</v>
      </c>
      <c r="AQ46" s="8" t="s">
        <v>13</v>
      </c>
      <c r="AR46" s="8" t="s">
        <v>13</v>
      </c>
      <c r="AS46" s="8" t="s">
        <v>14</v>
      </c>
      <c r="AT46" s="8" t="s">
        <v>14</v>
      </c>
      <c r="AU46" s="8" t="s">
        <v>14</v>
      </c>
      <c r="AV46" s="8" t="s">
        <v>14</v>
      </c>
      <c r="AW46" s="8" t="s">
        <v>15</v>
      </c>
      <c r="AX46" s="8" t="s">
        <v>15</v>
      </c>
      <c r="AY46" s="8" t="s">
        <v>14</v>
      </c>
      <c r="AZ46" s="8" t="s">
        <v>14</v>
      </c>
      <c r="BA46" s="8" t="s">
        <v>14</v>
      </c>
      <c r="BB46" s="8" t="s">
        <v>14</v>
      </c>
      <c r="BC46" s="8" t="s">
        <v>14</v>
      </c>
      <c r="BD46" s="8" t="s">
        <v>14</v>
      </c>
      <c r="BE46" s="63"/>
      <c r="BF46" s="64"/>
      <c r="BG46" s="64"/>
      <c r="BH46" s="64"/>
      <c r="BI46" s="63"/>
      <c r="BJ46" s="63"/>
      <c r="BK46" s="63"/>
      <c r="BL46" s="63"/>
      <c r="BM46" s="63"/>
      <c r="BN46" s="8"/>
      <c r="BO46" s="63"/>
      <c r="BP46" s="8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 t="s">
        <v>14</v>
      </c>
      <c r="CO46" s="63" t="s">
        <v>14</v>
      </c>
      <c r="CP46" s="63" t="s">
        <v>14</v>
      </c>
      <c r="CQ46" s="63" t="s">
        <v>14</v>
      </c>
      <c r="CR46" s="63" t="s">
        <v>14</v>
      </c>
      <c r="CS46" s="63" t="s">
        <v>14</v>
      </c>
      <c r="CT46" s="63" t="s">
        <v>14</v>
      </c>
      <c r="CU46" s="63" t="s">
        <v>14</v>
      </c>
      <c r="CV46" s="63" t="s">
        <v>14</v>
      </c>
      <c r="CW46" s="63" t="s">
        <v>14</v>
      </c>
      <c r="CX46" s="63" t="s">
        <v>14</v>
      </c>
      <c r="CY46" s="63" t="s">
        <v>14</v>
      </c>
      <c r="CZ46" s="63" t="s">
        <v>14</v>
      </c>
      <c r="DA46" s="63" t="s">
        <v>14</v>
      </c>
      <c r="DB46" s="63" t="s">
        <v>14</v>
      </c>
      <c r="DC46" s="63" t="s">
        <v>14</v>
      </c>
      <c r="DD46" s="63" t="s">
        <v>14</v>
      </c>
      <c r="DE46" s="63" t="s">
        <v>14</v>
      </c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 t="s">
        <v>14</v>
      </c>
      <c r="EE46" s="8" t="s">
        <v>13</v>
      </c>
      <c r="EF46" s="8" t="s">
        <v>244</v>
      </c>
      <c r="EG46" s="8" t="s">
        <v>14</v>
      </c>
      <c r="EH46" s="8" t="s">
        <v>348</v>
      </c>
      <c r="EI46" s="8" t="s">
        <v>13</v>
      </c>
      <c r="EJ46" s="8"/>
      <c r="EK46" s="8"/>
      <c r="EL46" s="8"/>
      <c r="EM46" s="65">
        <f>COUNTA(B46:EL46)</f>
        <v>69</v>
      </c>
      <c r="EN46" s="62" t="s">
        <v>12</v>
      </c>
      <c r="EO46" s="62">
        <f>COUNTIF(B46:EL46,"L*")</f>
        <v>1</v>
      </c>
      <c r="EP46" s="62">
        <f>COUNTIF(B46:EL46,"F*")</f>
        <v>2</v>
      </c>
    </row>
    <row r="47" spans="1:146" s="66" customFormat="1" ht="12.75">
      <c r="A47" s="59" t="s">
        <v>75</v>
      </c>
      <c r="B47" s="60"/>
      <c r="C47" s="60"/>
      <c r="D47" s="60"/>
      <c r="E47" s="60" t="s">
        <v>13</v>
      </c>
      <c r="F47" s="60" t="s">
        <v>12</v>
      </c>
      <c r="G47" s="60"/>
      <c r="H47" s="60"/>
      <c r="I47" s="60" t="s">
        <v>12</v>
      </c>
      <c r="J47" s="61" t="s">
        <v>13</v>
      </c>
      <c r="K47" s="61"/>
      <c r="L47" s="61"/>
      <c r="M47" s="61"/>
      <c r="N47" s="61"/>
      <c r="O47" s="61" t="s">
        <v>243</v>
      </c>
      <c r="P47" s="61" t="s">
        <v>14</v>
      </c>
      <c r="Q47" s="61"/>
      <c r="R47" s="61"/>
      <c r="S47" s="61"/>
      <c r="T47" s="61"/>
      <c r="U47" s="61"/>
      <c r="V47" s="61"/>
      <c r="W47" s="61"/>
      <c r="X47" s="61"/>
      <c r="Y47" s="61" t="s">
        <v>13</v>
      </c>
      <c r="Z47" s="61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3"/>
      <c r="BF47" s="64"/>
      <c r="BG47" s="64"/>
      <c r="BH47" s="64"/>
      <c r="BI47" s="63"/>
      <c r="BJ47" s="63"/>
      <c r="BK47" s="63"/>
      <c r="BL47" s="63"/>
      <c r="BM47" s="63"/>
      <c r="BN47" s="8"/>
      <c r="BO47" s="63"/>
      <c r="BP47" s="8"/>
      <c r="BQ47" s="63"/>
      <c r="BR47" s="63"/>
      <c r="BS47" s="63"/>
      <c r="BT47" s="63"/>
      <c r="BU47" s="63"/>
      <c r="BV47" s="63"/>
      <c r="BW47" s="63" t="s">
        <v>13</v>
      </c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8"/>
      <c r="DG47" s="8"/>
      <c r="DH47" s="8"/>
      <c r="DI47" s="8" t="s">
        <v>13</v>
      </c>
      <c r="DJ47" s="8"/>
      <c r="DK47" s="8" t="s">
        <v>13</v>
      </c>
      <c r="DL47" s="8"/>
      <c r="DM47" s="8"/>
      <c r="DN47" s="8" t="s">
        <v>13</v>
      </c>
      <c r="DO47" s="8" t="s">
        <v>13</v>
      </c>
      <c r="DP47" s="8" t="s">
        <v>13</v>
      </c>
      <c r="DQ47" s="8" t="s">
        <v>13</v>
      </c>
      <c r="DR47" s="8" t="s">
        <v>13</v>
      </c>
      <c r="DS47" s="8" t="s">
        <v>13</v>
      </c>
      <c r="DT47" s="8" t="s">
        <v>13</v>
      </c>
      <c r="DU47" s="8" t="s">
        <v>13</v>
      </c>
      <c r="DV47" s="8" t="s">
        <v>13</v>
      </c>
      <c r="DW47" s="8" t="s">
        <v>13</v>
      </c>
      <c r="DX47" s="8" t="s">
        <v>13</v>
      </c>
      <c r="DY47" s="8"/>
      <c r="DZ47" s="8"/>
      <c r="EA47" s="8"/>
      <c r="EB47" s="8"/>
      <c r="EC47" s="8"/>
      <c r="ED47" s="8" t="s">
        <v>14</v>
      </c>
      <c r="EE47" s="8"/>
      <c r="EF47" s="8" t="s">
        <v>14</v>
      </c>
      <c r="EG47" s="8" t="s">
        <v>14</v>
      </c>
      <c r="EH47" s="8"/>
      <c r="EI47" s="8" t="s">
        <v>13</v>
      </c>
      <c r="EJ47" s="8"/>
      <c r="EK47" s="8"/>
      <c r="EL47" s="8"/>
      <c r="EM47" s="65">
        <f>COUNTA(B47:EL47)</f>
        <v>25</v>
      </c>
      <c r="EN47" s="62"/>
      <c r="EO47" s="62">
        <f>COUNTIF(B47:EL47,"L*")</f>
        <v>1</v>
      </c>
      <c r="EP47" s="62">
        <f>COUNTIF(B47:EL47,"F*")</f>
        <v>0</v>
      </c>
    </row>
    <row r="48" spans="1:146" s="66" customFormat="1" ht="12.75">
      <c r="A48" s="59" t="s">
        <v>76</v>
      </c>
      <c r="B48" s="60"/>
      <c r="C48" s="60"/>
      <c r="D48" s="60"/>
      <c r="E48" s="60"/>
      <c r="F48" s="60" t="s">
        <v>12</v>
      </c>
      <c r="G48" s="60"/>
      <c r="H48" s="60"/>
      <c r="I48" s="60"/>
      <c r="J48" s="61"/>
      <c r="K48" s="61" t="s">
        <v>13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 t="s">
        <v>13</v>
      </c>
      <c r="Y48" s="61" t="s">
        <v>13</v>
      </c>
      <c r="Z48" s="61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3"/>
      <c r="BF48" s="64"/>
      <c r="BG48" s="64"/>
      <c r="BH48" s="64"/>
      <c r="BI48" s="63"/>
      <c r="BJ48" s="63"/>
      <c r="BK48" s="63"/>
      <c r="BL48" s="63"/>
      <c r="BM48" s="63"/>
      <c r="BN48" s="8"/>
      <c r="BO48" s="63"/>
      <c r="BP48" s="8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 t="s">
        <v>14</v>
      </c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65">
        <f>COUNTA(B48:EL48)</f>
        <v>5</v>
      </c>
      <c r="EN48" s="62"/>
      <c r="EO48" s="62">
        <f>COUNTIF(B48:EL48,"L*")</f>
        <v>0</v>
      </c>
      <c r="EP48" s="62">
        <f>COUNTIF(B48:EL48,"F*")</f>
        <v>0</v>
      </c>
    </row>
    <row r="49" spans="1:146" s="66" customFormat="1" ht="12.75">
      <c r="A49" s="59" t="s">
        <v>77</v>
      </c>
      <c r="B49" s="60"/>
      <c r="C49" s="60"/>
      <c r="D49" s="60"/>
      <c r="E49" s="60"/>
      <c r="F49" s="60"/>
      <c r="G49" s="60"/>
      <c r="H49" s="60"/>
      <c r="I49" s="60"/>
      <c r="J49" s="61" t="s">
        <v>12</v>
      </c>
      <c r="K49" s="61" t="s">
        <v>15</v>
      </c>
      <c r="L49" s="61"/>
      <c r="M49" s="61"/>
      <c r="N49" s="61"/>
      <c r="O49" s="61" t="s">
        <v>15</v>
      </c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3"/>
      <c r="BF49" s="64"/>
      <c r="BG49" s="64"/>
      <c r="BH49" s="64"/>
      <c r="BI49" s="63"/>
      <c r="BJ49" s="63"/>
      <c r="BK49" s="63"/>
      <c r="BL49" s="63"/>
      <c r="BM49" s="63"/>
      <c r="BN49" s="8"/>
      <c r="BO49" s="63"/>
      <c r="BP49" s="8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65">
        <f>COUNTA(B49:EL49)</f>
        <v>3</v>
      </c>
      <c r="EN49" s="62" t="s">
        <v>12</v>
      </c>
      <c r="EO49" s="62">
        <f>COUNTIF(B49:EL49,"L*")</f>
        <v>0</v>
      </c>
      <c r="EP49" s="62">
        <f>COUNTIF(B49:EL49,"F*")</f>
        <v>0</v>
      </c>
    </row>
    <row r="50" spans="1:146" s="66" customFormat="1" ht="12.75">
      <c r="A50" s="59" t="s">
        <v>78</v>
      </c>
      <c r="B50" s="60"/>
      <c r="C50" s="60"/>
      <c r="D50" s="60"/>
      <c r="E50" s="60"/>
      <c r="F50" s="60"/>
      <c r="G50" s="60" t="s">
        <v>13</v>
      </c>
      <c r="H50" s="60"/>
      <c r="I50" s="60"/>
      <c r="J50" s="61"/>
      <c r="K50" s="61"/>
      <c r="L50" s="61"/>
      <c r="M50" s="61"/>
      <c r="N50" s="61" t="s">
        <v>18</v>
      </c>
      <c r="O50" s="61"/>
      <c r="P50" s="61"/>
      <c r="Q50" s="61"/>
      <c r="R50" s="61"/>
      <c r="S50" s="61" t="s">
        <v>16</v>
      </c>
      <c r="T50" s="61" t="s">
        <v>14</v>
      </c>
      <c r="U50" s="61"/>
      <c r="V50" s="61"/>
      <c r="W50" s="61"/>
      <c r="X50" s="61"/>
      <c r="Y50" s="61" t="s">
        <v>15</v>
      </c>
      <c r="Z50" s="61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3"/>
      <c r="BF50" s="64"/>
      <c r="BG50" s="64"/>
      <c r="BH50" s="64"/>
      <c r="BI50" s="63"/>
      <c r="BJ50" s="63"/>
      <c r="BK50" s="63"/>
      <c r="BL50" s="63"/>
      <c r="BM50" s="63"/>
      <c r="BN50" s="8"/>
      <c r="BO50" s="63"/>
      <c r="BP50" s="8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65">
        <f>COUNTA(B50:EL50)</f>
        <v>5</v>
      </c>
      <c r="EN50" s="62"/>
      <c r="EO50" s="62">
        <f>COUNTIF(B50:EL50,"L*")</f>
        <v>0</v>
      </c>
      <c r="EP50" s="62">
        <f>COUNTIF(B50:EL50,"F*")</f>
        <v>2</v>
      </c>
    </row>
    <row r="51" spans="1:146" s="66" customFormat="1" ht="12.75">
      <c r="A51" s="59" t="s">
        <v>79</v>
      </c>
      <c r="B51" s="60"/>
      <c r="C51" s="60"/>
      <c r="D51" s="60"/>
      <c r="E51" s="60"/>
      <c r="F51" s="60"/>
      <c r="G51" s="60"/>
      <c r="H51" s="60"/>
      <c r="I51" s="60"/>
      <c r="J51" s="61"/>
      <c r="K51" s="61" t="s">
        <v>15</v>
      </c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3"/>
      <c r="BF51" s="64"/>
      <c r="BG51" s="64"/>
      <c r="BH51" s="64"/>
      <c r="BI51" s="63"/>
      <c r="BJ51" s="63"/>
      <c r="BK51" s="63"/>
      <c r="BL51" s="63"/>
      <c r="BM51" s="63"/>
      <c r="BN51" s="8"/>
      <c r="BO51" s="63"/>
      <c r="BP51" s="8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65">
        <f>COUNTA(B51:EL51)</f>
        <v>1</v>
      </c>
      <c r="EN51" s="62" t="s">
        <v>12</v>
      </c>
      <c r="EO51" s="62">
        <f>COUNTIF(B51:EL51,"L*")</f>
        <v>0</v>
      </c>
      <c r="EP51" s="62">
        <f>COUNTIF(B51:EL51,"F*")</f>
        <v>0</v>
      </c>
    </row>
    <row r="52" spans="1:146" s="66" customFormat="1" ht="12.75">
      <c r="A52" s="59" t="s">
        <v>80</v>
      </c>
      <c r="B52" s="60"/>
      <c r="C52" s="60"/>
      <c r="D52" s="60"/>
      <c r="E52" s="60"/>
      <c r="F52" s="60"/>
      <c r="G52" s="60" t="s">
        <v>15</v>
      </c>
      <c r="H52" s="60"/>
      <c r="I52" s="60"/>
      <c r="J52" s="61"/>
      <c r="K52" s="61" t="s">
        <v>15</v>
      </c>
      <c r="L52" s="61"/>
      <c r="M52" s="61"/>
      <c r="N52" s="61"/>
      <c r="O52" s="61"/>
      <c r="P52" s="61"/>
      <c r="Q52" s="61" t="s">
        <v>15</v>
      </c>
      <c r="R52" s="61"/>
      <c r="S52" s="61"/>
      <c r="T52" s="61" t="s">
        <v>14</v>
      </c>
      <c r="U52" s="61"/>
      <c r="V52" s="61"/>
      <c r="W52" s="61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3"/>
      <c r="BF52" s="64"/>
      <c r="BG52" s="64"/>
      <c r="BH52" s="64"/>
      <c r="BI52" s="63"/>
      <c r="BJ52" s="63"/>
      <c r="BK52" s="63"/>
      <c r="BL52" s="63"/>
      <c r="BM52" s="63"/>
      <c r="BN52" s="8"/>
      <c r="BO52" s="63"/>
      <c r="BP52" s="8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65">
        <f>COUNTA(B52:EL52)</f>
        <v>4</v>
      </c>
      <c r="EN52" s="62"/>
      <c r="EO52" s="62">
        <f>COUNTIF(B52:EL52,"L*")</f>
        <v>0</v>
      </c>
      <c r="EP52" s="62">
        <f>COUNTIF(B52:EL52,"F*")</f>
        <v>0</v>
      </c>
    </row>
    <row r="53" spans="1:146" s="74" customFormat="1" ht="12.75">
      <c r="A53" s="67" t="s">
        <v>82</v>
      </c>
      <c r="B53" s="68"/>
      <c r="C53" s="68" t="s">
        <v>12</v>
      </c>
      <c r="D53" s="68" t="s">
        <v>14</v>
      </c>
      <c r="E53" s="68" t="s">
        <v>14</v>
      </c>
      <c r="F53" s="68" t="s">
        <v>12</v>
      </c>
      <c r="G53" s="68" t="s">
        <v>15</v>
      </c>
      <c r="H53" s="68"/>
      <c r="I53" s="68"/>
      <c r="J53" s="69"/>
      <c r="K53" s="69"/>
      <c r="L53" s="69" t="s">
        <v>14</v>
      </c>
      <c r="M53" s="69"/>
      <c r="N53" s="69"/>
      <c r="O53" s="69" t="s">
        <v>15</v>
      </c>
      <c r="P53" s="69" t="s">
        <v>258</v>
      </c>
      <c r="Q53" s="69"/>
      <c r="R53" s="69" t="s">
        <v>15</v>
      </c>
      <c r="S53" s="69" t="s">
        <v>15</v>
      </c>
      <c r="T53" s="69" t="s">
        <v>14</v>
      </c>
      <c r="U53" s="69"/>
      <c r="V53" s="69" t="s">
        <v>15</v>
      </c>
      <c r="W53" s="69" t="s">
        <v>15</v>
      </c>
      <c r="X53" s="69" t="s">
        <v>13</v>
      </c>
      <c r="Y53" s="69" t="s">
        <v>15</v>
      </c>
      <c r="Z53" s="69"/>
      <c r="AA53" s="9" t="s">
        <v>15</v>
      </c>
      <c r="AB53" s="9" t="s">
        <v>15</v>
      </c>
      <c r="AC53" s="9" t="s">
        <v>15</v>
      </c>
      <c r="AD53" s="9" t="s">
        <v>15</v>
      </c>
      <c r="AE53" s="9" t="s">
        <v>15</v>
      </c>
      <c r="AF53" s="9" t="s">
        <v>15</v>
      </c>
      <c r="AG53" s="9" t="s">
        <v>15</v>
      </c>
      <c r="AH53" s="9" t="s">
        <v>15</v>
      </c>
      <c r="AI53" s="9" t="s">
        <v>15</v>
      </c>
      <c r="AJ53" s="9" t="s">
        <v>15</v>
      </c>
      <c r="AK53" s="9" t="s">
        <v>15</v>
      </c>
      <c r="AL53" s="9" t="s">
        <v>15</v>
      </c>
      <c r="AM53" s="9" t="s">
        <v>15</v>
      </c>
      <c r="AN53" s="9" t="s">
        <v>14</v>
      </c>
      <c r="AO53" s="9" t="s">
        <v>14</v>
      </c>
      <c r="AP53" s="9" t="s">
        <v>15</v>
      </c>
      <c r="AQ53" s="9" t="s">
        <v>15</v>
      </c>
      <c r="AR53" s="9" t="s">
        <v>15</v>
      </c>
      <c r="AS53" s="9" t="s">
        <v>14</v>
      </c>
      <c r="AT53" s="9" t="s">
        <v>14</v>
      </c>
      <c r="AU53" s="9" t="s">
        <v>14</v>
      </c>
      <c r="AV53" s="9" t="s">
        <v>14</v>
      </c>
      <c r="AW53" s="9" t="s">
        <v>15</v>
      </c>
      <c r="AX53" s="9" t="s">
        <v>15</v>
      </c>
      <c r="AY53" s="9" t="s">
        <v>14</v>
      </c>
      <c r="AZ53" s="9" t="s">
        <v>14</v>
      </c>
      <c r="BA53" s="9" t="s">
        <v>14</v>
      </c>
      <c r="BB53" s="9" t="s">
        <v>14</v>
      </c>
      <c r="BC53" s="9" t="s">
        <v>14</v>
      </c>
      <c r="BD53" s="9" t="s">
        <v>14</v>
      </c>
      <c r="BE53" s="70"/>
      <c r="BF53" s="71"/>
      <c r="BG53" s="71"/>
      <c r="BH53" s="71"/>
      <c r="BI53" s="70"/>
      <c r="BJ53" s="70"/>
      <c r="BK53" s="70"/>
      <c r="BL53" s="70"/>
      <c r="BM53" s="70"/>
      <c r="BN53" s="9" t="s">
        <v>14</v>
      </c>
      <c r="BO53" s="70" t="s">
        <v>15</v>
      </c>
      <c r="BP53" s="9" t="s">
        <v>14</v>
      </c>
      <c r="BQ53" s="70" t="s">
        <v>15</v>
      </c>
      <c r="BR53" s="70" t="s">
        <v>14</v>
      </c>
      <c r="BS53" s="70" t="s">
        <v>14</v>
      </c>
      <c r="BT53" s="70" t="s">
        <v>14</v>
      </c>
      <c r="BU53" s="70" t="s">
        <v>15</v>
      </c>
      <c r="BV53" s="70" t="s">
        <v>14</v>
      </c>
      <c r="BW53" s="70" t="s">
        <v>14</v>
      </c>
      <c r="BX53" s="70" t="s">
        <v>15</v>
      </c>
      <c r="BY53" s="70" t="s">
        <v>14</v>
      </c>
      <c r="BZ53" s="70" t="s">
        <v>14</v>
      </c>
      <c r="CA53" s="70" t="s">
        <v>14</v>
      </c>
      <c r="CB53" s="70" t="s">
        <v>14</v>
      </c>
      <c r="CC53" s="70" t="s">
        <v>14</v>
      </c>
      <c r="CD53" s="70" t="s">
        <v>14</v>
      </c>
      <c r="CE53" s="70" t="s">
        <v>14</v>
      </c>
      <c r="CF53" s="70" t="s">
        <v>14</v>
      </c>
      <c r="CG53" s="70" t="s">
        <v>14</v>
      </c>
      <c r="CH53" s="70" t="s">
        <v>14</v>
      </c>
      <c r="CI53" s="70" t="s">
        <v>14</v>
      </c>
      <c r="CJ53" s="70" t="s">
        <v>14</v>
      </c>
      <c r="CK53" s="70" t="s">
        <v>14</v>
      </c>
      <c r="CL53" s="70" t="s">
        <v>14</v>
      </c>
      <c r="CM53" s="70" t="s">
        <v>14</v>
      </c>
      <c r="CN53" s="70" t="s">
        <v>14</v>
      </c>
      <c r="CO53" s="70" t="s">
        <v>14</v>
      </c>
      <c r="CP53" s="70" t="s">
        <v>14</v>
      </c>
      <c r="CQ53" s="70" t="s">
        <v>14</v>
      </c>
      <c r="CR53" s="70" t="s">
        <v>14</v>
      </c>
      <c r="CS53" s="70" t="s">
        <v>14</v>
      </c>
      <c r="CT53" s="70" t="s">
        <v>14</v>
      </c>
      <c r="CU53" s="70" t="s">
        <v>14</v>
      </c>
      <c r="CV53" s="70" t="s">
        <v>14</v>
      </c>
      <c r="CW53" s="70" t="s">
        <v>14</v>
      </c>
      <c r="CX53" s="70" t="s">
        <v>14</v>
      </c>
      <c r="CY53" s="70" t="s">
        <v>14</v>
      </c>
      <c r="CZ53" s="70" t="s">
        <v>14</v>
      </c>
      <c r="DA53" s="70" t="s">
        <v>14</v>
      </c>
      <c r="DB53" s="70" t="s">
        <v>14</v>
      </c>
      <c r="DC53" s="70" t="s">
        <v>14</v>
      </c>
      <c r="DD53" s="70" t="s">
        <v>14</v>
      </c>
      <c r="DE53" s="70" t="s">
        <v>14</v>
      </c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 t="s">
        <v>13</v>
      </c>
      <c r="EJ53" s="9"/>
      <c r="EK53" s="9"/>
      <c r="EL53" s="9"/>
      <c r="EM53" s="72">
        <f>COUNTA(B53:EL53)</f>
        <v>90</v>
      </c>
      <c r="EN53" s="73" t="s">
        <v>12</v>
      </c>
      <c r="EO53" s="73">
        <f>COUNTIF(B53:EL53,"L*")</f>
        <v>1</v>
      </c>
      <c r="EP53" s="73">
        <f>COUNTIF(B53:EL53,"F*")</f>
        <v>0</v>
      </c>
    </row>
    <row r="54" spans="1:146" s="74" customFormat="1" ht="12.75">
      <c r="A54" s="67" t="s">
        <v>83</v>
      </c>
      <c r="B54" s="68"/>
      <c r="C54" s="68"/>
      <c r="D54" s="68"/>
      <c r="E54" s="68"/>
      <c r="F54" s="68"/>
      <c r="G54" s="68"/>
      <c r="H54" s="68"/>
      <c r="I54" s="68"/>
      <c r="J54" s="69"/>
      <c r="K54" s="69" t="s">
        <v>13</v>
      </c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0"/>
      <c r="BF54" s="71"/>
      <c r="BG54" s="71"/>
      <c r="BH54" s="71"/>
      <c r="BI54" s="70"/>
      <c r="BJ54" s="70"/>
      <c r="BK54" s="70"/>
      <c r="BL54" s="70"/>
      <c r="BM54" s="70"/>
      <c r="BN54" s="9"/>
      <c r="BO54" s="70"/>
      <c r="BP54" s="9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 t="s">
        <v>14</v>
      </c>
      <c r="EC54" s="9" t="s">
        <v>13</v>
      </c>
      <c r="ED54" s="9"/>
      <c r="EE54" s="9"/>
      <c r="EF54" s="9"/>
      <c r="EG54" s="9"/>
      <c r="EH54" s="9"/>
      <c r="EI54" s="9"/>
      <c r="EJ54" s="9"/>
      <c r="EK54" s="9"/>
      <c r="EL54" s="9"/>
      <c r="EM54" s="72">
        <f>COUNTA(B54:EL54)</f>
        <v>3</v>
      </c>
      <c r="EN54" s="73"/>
      <c r="EO54" s="73">
        <f>COUNTIF(B54:EL54,"L*")</f>
        <v>0</v>
      </c>
      <c r="EP54" s="73">
        <f>COUNTIF(B54:EL54,"F*")</f>
        <v>0</v>
      </c>
    </row>
    <row r="55" spans="1:146" s="74" customFormat="1" ht="12.75">
      <c r="A55" s="67" t="s">
        <v>84</v>
      </c>
      <c r="B55" s="68"/>
      <c r="C55" s="68" t="s">
        <v>13</v>
      </c>
      <c r="D55" s="68" t="s">
        <v>13</v>
      </c>
      <c r="E55" s="68"/>
      <c r="F55" s="68"/>
      <c r="G55" s="68" t="s">
        <v>13</v>
      </c>
      <c r="H55" s="68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0"/>
      <c r="BF55" s="71"/>
      <c r="BG55" s="71"/>
      <c r="BH55" s="71"/>
      <c r="BI55" s="70"/>
      <c r="BJ55" s="70"/>
      <c r="BK55" s="70"/>
      <c r="BL55" s="70"/>
      <c r="BM55" s="70"/>
      <c r="BN55" s="9"/>
      <c r="BO55" s="70"/>
      <c r="BP55" s="9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 t="s">
        <v>13</v>
      </c>
      <c r="CD55" s="70" t="s">
        <v>13</v>
      </c>
      <c r="CE55" s="70" t="s">
        <v>13</v>
      </c>
      <c r="CF55" s="70"/>
      <c r="CG55" s="70"/>
      <c r="CH55" s="70" t="s">
        <v>13</v>
      </c>
      <c r="CI55" s="70" t="s">
        <v>13</v>
      </c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 t="s">
        <v>13</v>
      </c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72">
        <f>COUNTA(B55:EL55)</f>
        <v>9</v>
      </c>
      <c r="EN55" s="73"/>
      <c r="EO55" s="73">
        <f>COUNTIF(B55:EL55,"L*")</f>
        <v>0</v>
      </c>
      <c r="EP55" s="73">
        <f>COUNTIF(B55:EL55,"F*")</f>
        <v>0</v>
      </c>
    </row>
    <row r="56" spans="1:146" s="74" customFormat="1" ht="12.75">
      <c r="A56" s="67" t="s">
        <v>85</v>
      </c>
      <c r="B56" s="68"/>
      <c r="C56" s="68"/>
      <c r="D56" s="68"/>
      <c r="E56" s="68"/>
      <c r="F56" s="68"/>
      <c r="G56" s="68" t="s">
        <v>15</v>
      </c>
      <c r="H56" s="68"/>
      <c r="I56" s="68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 t="s">
        <v>14</v>
      </c>
      <c r="Y56" s="69"/>
      <c r="Z56" s="69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0"/>
      <c r="BF56" s="71"/>
      <c r="BG56" s="71"/>
      <c r="BH56" s="71"/>
      <c r="BI56" s="70"/>
      <c r="BJ56" s="70"/>
      <c r="BK56" s="70"/>
      <c r="BL56" s="70"/>
      <c r="BM56" s="70"/>
      <c r="BN56" s="9"/>
      <c r="BO56" s="70"/>
      <c r="BP56" s="9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9" t="s">
        <v>13</v>
      </c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72">
        <f>COUNTA(B56:EL56)</f>
        <v>3</v>
      </c>
      <c r="EN56" s="73"/>
      <c r="EO56" s="73">
        <f>COUNTIF(B56:EL56,"L*")</f>
        <v>0</v>
      </c>
      <c r="EP56" s="73">
        <f>COUNTIF(B56:EL56,"F*")</f>
        <v>0</v>
      </c>
    </row>
    <row r="57" spans="1:146" s="74" customFormat="1" ht="12.75">
      <c r="A57" s="67" t="s">
        <v>86</v>
      </c>
      <c r="B57" s="68"/>
      <c r="C57" s="68"/>
      <c r="D57" s="68"/>
      <c r="E57" s="68"/>
      <c r="F57" s="68"/>
      <c r="G57" s="68"/>
      <c r="H57" s="68"/>
      <c r="I57" s="68"/>
      <c r="J57" s="69" t="s">
        <v>14</v>
      </c>
      <c r="K57" s="69" t="s">
        <v>258</v>
      </c>
      <c r="L57" s="69" t="s">
        <v>14</v>
      </c>
      <c r="M57" s="69"/>
      <c r="N57" s="69"/>
      <c r="O57" s="69" t="s">
        <v>15</v>
      </c>
      <c r="P57" s="69"/>
      <c r="Q57" s="69"/>
      <c r="R57" s="69"/>
      <c r="S57" s="69"/>
      <c r="T57" s="69"/>
      <c r="U57" s="69" t="s">
        <v>15</v>
      </c>
      <c r="V57" s="69"/>
      <c r="W57" s="69"/>
      <c r="X57" s="69"/>
      <c r="Y57" s="69"/>
      <c r="Z57" s="69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0"/>
      <c r="BF57" s="71"/>
      <c r="BG57" s="71"/>
      <c r="BH57" s="71"/>
      <c r="BI57" s="70"/>
      <c r="BJ57" s="70"/>
      <c r="BK57" s="70"/>
      <c r="BL57" s="70"/>
      <c r="BM57" s="70"/>
      <c r="BN57" s="9"/>
      <c r="BO57" s="70"/>
      <c r="BP57" s="9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9"/>
      <c r="DG57" s="9"/>
      <c r="DH57" s="9"/>
      <c r="DI57" s="9"/>
      <c r="DJ57" s="9"/>
      <c r="DK57" s="9"/>
      <c r="DL57" s="9"/>
      <c r="DM57" s="9"/>
      <c r="DN57" s="9" t="s">
        <v>14</v>
      </c>
      <c r="DO57" s="9" t="s">
        <v>14</v>
      </c>
      <c r="DP57" s="9" t="s">
        <v>14</v>
      </c>
      <c r="DQ57" s="9" t="s">
        <v>14</v>
      </c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72">
        <f>COUNTA(B57:EL57)</f>
        <v>9</v>
      </c>
      <c r="EN57" s="73" t="s">
        <v>12</v>
      </c>
      <c r="EO57" s="73">
        <f>COUNTIF(B57:EL57,"L*")</f>
        <v>1</v>
      </c>
      <c r="EP57" s="73">
        <f>COUNTIF(B57:EL57,"F*")</f>
        <v>0</v>
      </c>
    </row>
    <row r="58" spans="1:146" s="74" customFormat="1" ht="12.75">
      <c r="A58" s="67" t="s">
        <v>87</v>
      </c>
      <c r="B58" s="68"/>
      <c r="C58" s="68"/>
      <c r="D58" s="68"/>
      <c r="E58" s="68"/>
      <c r="F58" s="68"/>
      <c r="G58" s="68"/>
      <c r="H58" s="68"/>
      <c r="I58" s="68"/>
      <c r="J58" s="69"/>
      <c r="K58" s="69" t="s">
        <v>15</v>
      </c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0"/>
      <c r="BF58" s="71"/>
      <c r="BG58" s="71"/>
      <c r="BH58" s="71"/>
      <c r="BI58" s="70"/>
      <c r="BJ58" s="70"/>
      <c r="BK58" s="70"/>
      <c r="BL58" s="70"/>
      <c r="BM58" s="70"/>
      <c r="BN58" s="9"/>
      <c r="BO58" s="70"/>
      <c r="BP58" s="9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9"/>
      <c r="DG58" s="9"/>
      <c r="DH58" s="9"/>
      <c r="DI58" s="9" t="s">
        <v>14</v>
      </c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 t="s">
        <v>14</v>
      </c>
      <c r="ED58" s="9"/>
      <c r="EE58" s="9"/>
      <c r="EF58" s="9"/>
      <c r="EG58" s="9"/>
      <c r="EH58" s="9"/>
      <c r="EI58" s="9"/>
      <c r="EJ58" s="9"/>
      <c r="EK58" s="9"/>
      <c r="EL58" s="9"/>
      <c r="EM58" s="72">
        <f>COUNTA(B58:EL58)</f>
        <v>3</v>
      </c>
      <c r="EN58" s="73"/>
      <c r="EO58" s="73">
        <f>COUNTIF(B58:EL58,"L*")</f>
        <v>0</v>
      </c>
      <c r="EP58" s="73">
        <f>COUNTIF(B58:EL58,"F*")</f>
        <v>0</v>
      </c>
    </row>
    <row r="59" spans="1:146" s="74" customFormat="1" ht="12.75">
      <c r="A59" s="67" t="s">
        <v>88</v>
      </c>
      <c r="B59" s="68"/>
      <c r="C59" s="68"/>
      <c r="D59" s="68" t="s">
        <v>14</v>
      </c>
      <c r="E59" s="68" t="s">
        <v>14</v>
      </c>
      <c r="F59" s="68" t="s">
        <v>12</v>
      </c>
      <c r="G59" s="68"/>
      <c r="H59" s="68"/>
      <c r="I59" s="68" t="s">
        <v>12</v>
      </c>
      <c r="J59" s="69"/>
      <c r="K59" s="69"/>
      <c r="L59" s="69" t="s">
        <v>14</v>
      </c>
      <c r="M59" s="69"/>
      <c r="N59" s="69"/>
      <c r="O59" s="69" t="s">
        <v>15</v>
      </c>
      <c r="P59" s="69" t="s">
        <v>13</v>
      </c>
      <c r="Q59" s="69"/>
      <c r="R59" s="69" t="s">
        <v>15</v>
      </c>
      <c r="S59" s="69" t="s">
        <v>15</v>
      </c>
      <c r="T59" s="69" t="s">
        <v>14</v>
      </c>
      <c r="U59" s="69" t="s">
        <v>15</v>
      </c>
      <c r="V59" s="69"/>
      <c r="W59" s="69"/>
      <c r="X59" s="69"/>
      <c r="Y59" s="69"/>
      <c r="Z59" s="69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0"/>
      <c r="BF59" s="71" t="s">
        <v>15</v>
      </c>
      <c r="BG59" s="71"/>
      <c r="BH59" s="71" t="s">
        <v>15</v>
      </c>
      <c r="BI59" s="70"/>
      <c r="BJ59" s="70" t="s">
        <v>15</v>
      </c>
      <c r="BK59" s="70"/>
      <c r="BL59" s="70"/>
      <c r="BM59" s="70"/>
      <c r="BN59" s="9"/>
      <c r="BO59" s="70"/>
      <c r="BP59" s="9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9" t="s">
        <v>14</v>
      </c>
      <c r="DG59" s="9"/>
      <c r="DH59" s="9" t="s">
        <v>14</v>
      </c>
      <c r="DI59" s="9"/>
      <c r="DJ59" s="9"/>
      <c r="DK59" s="9" t="s">
        <v>14</v>
      </c>
      <c r="DL59" s="9"/>
      <c r="DM59" s="9"/>
      <c r="DN59" s="9" t="s">
        <v>14</v>
      </c>
      <c r="DO59" s="9" t="s">
        <v>14</v>
      </c>
      <c r="DP59" s="9" t="s">
        <v>14</v>
      </c>
      <c r="DQ59" s="9"/>
      <c r="DR59" s="9" t="s">
        <v>14</v>
      </c>
      <c r="DS59" s="9" t="s">
        <v>14</v>
      </c>
      <c r="DT59" s="9" t="s">
        <v>14</v>
      </c>
      <c r="DU59" s="9" t="s">
        <v>14</v>
      </c>
      <c r="DV59" s="9" t="s">
        <v>14</v>
      </c>
      <c r="DW59" s="9" t="s">
        <v>14</v>
      </c>
      <c r="DX59" s="9" t="s">
        <v>14</v>
      </c>
      <c r="DY59" s="9"/>
      <c r="DZ59" s="9"/>
      <c r="EA59" s="9"/>
      <c r="EB59" s="9"/>
      <c r="EC59" s="9"/>
      <c r="ED59" s="9" t="s">
        <v>14</v>
      </c>
      <c r="EE59" s="9" t="s">
        <v>14</v>
      </c>
      <c r="EF59" s="9" t="s">
        <v>14</v>
      </c>
      <c r="EG59" s="9" t="s">
        <v>14</v>
      </c>
      <c r="EH59" s="9"/>
      <c r="EI59" s="9" t="s">
        <v>13</v>
      </c>
      <c r="EJ59" s="9" t="s">
        <v>13</v>
      </c>
      <c r="EK59" s="9"/>
      <c r="EL59" s="9"/>
      <c r="EM59" s="72">
        <f>COUNTA(B59:EL59)</f>
        <v>33</v>
      </c>
      <c r="EN59" s="73" t="s">
        <v>12</v>
      </c>
      <c r="EO59" s="73">
        <f>COUNTIF(B59:EL59,"L*")</f>
        <v>0</v>
      </c>
      <c r="EP59" s="73">
        <f>COUNTIF(B59:EL59,"F*")</f>
        <v>0</v>
      </c>
    </row>
    <row r="60" spans="1:146" s="74" customFormat="1" ht="12.75">
      <c r="A60" s="67" t="s">
        <v>89</v>
      </c>
      <c r="B60" s="68"/>
      <c r="C60" s="68"/>
      <c r="D60" s="68"/>
      <c r="E60" s="68"/>
      <c r="F60" s="68"/>
      <c r="G60" s="68"/>
      <c r="H60" s="68"/>
      <c r="I60" s="68"/>
      <c r="J60" s="69" t="s">
        <v>14</v>
      </c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 t="s">
        <v>15</v>
      </c>
      <c r="V60" s="69"/>
      <c r="W60" s="69"/>
      <c r="X60" s="69"/>
      <c r="Y60" s="69"/>
      <c r="Z60" s="69"/>
      <c r="AA60" s="9"/>
      <c r="AB60" s="9"/>
      <c r="AC60" s="9" t="s">
        <v>15</v>
      </c>
      <c r="AD60" s="9" t="s">
        <v>15</v>
      </c>
      <c r="AE60" s="9" t="s">
        <v>15</v>
      </c>
      <c r="AF60" s="9" t="s">
        <v>15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70"/>
      <c r="BF60" s="71"/>
      <c r="BG60" s="71"/>
      <c r="BH60" s="71" t="s">
        <v>15</v>
      </c>
      <c r="BI60" s="70"/>
      <c r="BJ60" s="70"/>
      <c r="BK60" s="70"/>
      <c r="BL60" s="70"/>
      <c r="BM60" s="70"/>
      <c r="BN60" s="9"/>
      <c r="BO60" s="70"/>
      <c r="BP60" s="9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 t="s">
        <v>14</v>
      </c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72">
        <f>COUNTA(B60:EL60)</f>
        <v>8</v>
      </c>
      <c r="EN60" s="73"/>
      <c r="EO60" s="73">
        <f>COUNTIF(B60:EL60,"L*")</f>
        <v>0</v>
      </c>
      <c r="EP60" s="73">
        <f>COUNTIF(B60:EL60,"F*")</f>
        <v>0</v>
      </c>
    </row>
    <row r="61" spans="1:146" s="74" customFormat="1" ht="12.75">
      <c r="A61" s="67" t="s">
        <v>90</v>
      </c>
      <c r="B61" s="68"/>
      <c r="C61" s="68"/>
      <c r="D61" s="68"/>
      <c r="E61" s="68"/>
      <c r="F61" s="68"/>
      <c r="G61" s="68"/>
      <c r="H61" s="68"/>
      <c r="I61" s="68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0"/>
      <c r="BF61" s="71"/>
      <c r="BG61" s="71"/>
      <c r="BH61" s="71"/>
      <c r="BI61" s="70"/>
      <c r="BJ61" s="70"/>
      <c r="BK61" s="70"/>
      <c r="BL61" s="70"/>
      <c r="BM61" s="70"/>
      <c r="BN61" s="9"/>
      <c r="BO61" s="70"/>
      <c r="BP61" s="9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72">
        <f>COUNTA(B61:EL61)</f>
        <v>0</v>
      </c>
      <c r="EN61" s="73"/>
      <c r="EO61" s="73">
        <f>COUNTIF(B61:EL61,"L*")</f>
        <v>0</v>
      </c>
      <c r="EP61" s="73">
        <f>COUNTIF(B61:EL61,"F*")</f>
        <v>0</v>
      </c>
    </row>
    <row r="62" spans="1:146" s="74" customFormat="1" ht="12.75">
      <c r="A62" s="67" t="s">
        <v>91</v>
      </c>
      <c r="B62" s="68"/>
      <c r="C62" s="68"/>
      <c r="D62" s="68"/>
      <c r="E62" s="68"/>
      <c r="F62" s="68"/>
      <c r="G62" s="68"/>
      <c r="H62" s="68" t="s">
        <v>12</v>
      </c>
      <c r="I62" s="68"/>
      <c r="J62" s="69"/>
      <c r="K62" s="69"/>
      <c r="L62" s="69"/>
      <c r="M62" s="69"/>
      <c r="N62" s="69"/>
      <c r="O62" s="69"/>
      <c r="P62" s="69" t="s">
        <v>13</v>
      </c>
      <c r="Q62" s="69" t="s">
        <v>13</v>
      </c>
      <c r="R62" s="69"/>
      <c r="S62" s="69"/>
      <c r="T62" s="69"/>
      <c r="U62" s="69"/>
      <c r="V62" s="69"/>
      <c r="W62" s="69"/>
      <c r="X62" s="69"/>
      <c r="Y62" s="69"/>
      <c r="Z62" s="69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0"/>
      <c r="BF62" s="71"/>
      <c r="BG62" s="71"/>
      <c r="BH62" s="71"/>
      <c r="BI62" s="70"/>
      <c r="BJ62" s="70"/>
      <c r="BK62" s="70"/>
      <c r="BL62" s="70"/>
      <c r="BM62" s="70"/>
      <c r="BN62" s="9"/>
      <c r="BO62" s="70"/>
      <c r="BP62" s="9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 t="s">
        <v>13</v>
      </c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72">
        <f>COUNTA(B62:EL62)</f>
        <v>4</v>
      </c>
      <c r="EN62" s="73" t="s">
        <v>12</v>
      </c>
      <c r="EO62" s="73">
        <f>COUNTIF(B62:EL62,"L*")</f>
        <v>0</v>
      </c>
      <c r="EP62" s="73">
        <f>COUNTIF(B62:EL62,"F*")</f>
        <v>0</v>
      </c>
    </row>
    <row r="63" spans="1:146" s="82" customFormat="1" ht="12.75">
      <c r="A63" s="75" t="s">
        <v>92</v>
      </c>
      <c r="B63" s="76" t="s">
        <v>12</v>
      </c>
      <c r="C63" s="76"/>
      <c r="D63" s="76" t="s">
        <v>13</v>
      </c>
      <c r="E63" s="76"/>
      <c r="F63" s="76"/>
      <c r="G63" s="76"/>
      <c r="H63" s="76"/>
      <c r="I63" s="76"/>
      <c r="J63" s="77"/>
      <c r="K63" s="77" t="s">
        <v>13</v>
      </c>
      <c r="L63" s="77"/>
      <c r="M63" s="77"/>
      <c r="N63" s="77"/>
      <c r="O63" s="77"/>
      <c r="P63" s="77"/>
      <c r="Q63" s="77"/>
      <c r="R63" s="77" t="s">
        <v>13</v>
      </c>
      <c r="S63" s="77"/>
      <c r="T63" s="77"/>
      <c r="U63" s="77"/>
      <c r="V63" s="77"/>
      <c r="W63" s="77"/>
      <c r="X63" s="77"/>
      <c r="Y63" s="77"/>
      <c r="Z63" s="77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9"/>
      <c r="BF63" s="80" t="s">
        <v>13</v>
      </c>
      <c r="BG63" s="80"/>
      <c r="BH63" s="80"/>
      <c r="BI63" s="79"/>
      <c r="BJ63" s="79"/>
      <c r="BK63" s="79"/>
      <c r="BL63" s="79"/>
      <c r="BM63" s="79"/>
      <c r="BN63" s="10"/>
      <c r="BO63" s="79"/>
      <c r="BP63" s="10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10" t="s">
        <v>13</v>
      </c>
      <c r="DG63" s="10"/>
      <c r="DH63" s="10"/>
      <c r="DI63" s="10"/>
      <c r="DJ63" s="10"/>
      <c r="DK63" s="10" t="s">
        <v>13</v>
      </c>
      <c r="DL63" s="10"/>
      <c r="DM63" s="10" t="s">
        <v>13</v>
      </c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 t="s">
        <v>13</v>
      </c>
      <c r="EA63" s="10"/>
      <c r="EB63" s="10"/>
      <c r="EC63" s="10"/>
      <c r="ED63" s="10"/>
      <c r="EE63" s="10"/>
      <c r="EF63" s="10"/>
      <c r="EG63" s="10"/>
      <c r="EH63" s="10"/>
      <c r="EI63" s="10" t="s">
        <v>13</v>
      </c>
      <c r="EJ63" s="10"/>
      <c r="EK63" s="10"/>
      <c r="EL63" s="10"/>
      <c r="EM63" s="81">
        <f>COUNTA(B63:EL63)</f>
        <v>10</v>
      </c>
      <c r="EN63" s="78"/>
      <c r="EO63" s="78">
        <f>COUNTIF(B63:EL63,"L*")</f>
        <v>0</v>
      </c>
      <c r="EP63" s="78">
        <f>COUNTIF(B63:EL63,"F*")</f>
        <v>0</v>
      </c>
    </row>
    <row r="64" spans="1:146" s="82" customFormat="1" ht="12.75">
      <c r="A64" s="75" t="s">
        <v>93</v>
      </c>
      <c r="B64" s="76"/>
      <c r="C64" s="76"/>
      <c r="D64" s="76"/>
      <c r="E64" s="76"/>
      <c r="F64" s="76"/>
      <c r="G64" s="76"/>
      <c r="H64" s="76"/>
      <c r="I64" s="76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9"/>
      <c r="BF64" s="80"/>
      <c r="BG64" s="80"/>
      <c r="BH64" s="80"/>
      <c r="BI64" s="79"/>
      <c r="BJ64" s="79"/>
      <c r="BK64" s="79"/>
      <c r="BL64" s="79"/>
      <c r="BM64" s="79"/>
      <c r="BN64" s="10"/>
      <c r="BO64" s="79"/>
      <c r="BP64" s="10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81">
        <f>COUNTA(B64:EL64)</f>
        <v>0</v>
      </c>
      <c r="EN64" s="78"/>
      <c r="EO64" s="78">
        <f>COUNTIF(B64:EL64,"L*")</f>
        <v>0</v>
      </c>
      <c r="EP64" s="78">
        <f>COUNTIF(B64:EL64,"F*")</f>
        <v>0</v>
      </c>
    </row>
    <row r="65" spans="1:146" s="82" customFormat="1" ht="12.75">
      <c r="A65" s="75" t="s">
        <v>94</v>
      </c>
      <c r="B65" s="76"/>
      <c r="C65" s="76"/>
      <c r="D65" s="76"/>
      <c r="E65" s="76"/>
      <c r="F65" s="76"/>
      <c r="G65" s="76"/>
      <c r="H65" s="76"/>
      <c r="I65" s="76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9"/>
      <c r="BF65" s="80"/>
      <c r="BG65" s="80"/>
      <c r="BH65" s="80"/>
      <c r="BI65" s="79"/>
      <c r="BJ65" s="79"/>
      <c r="BK65" s="79"/>
      <c r="BL65" s="79"/>
      <c r="BM65" s="79"/>
      <c r="BN65" s="10"/>
      <c r="BO65" s="79"/>
      <c r="BP65" s="10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81">
        <f>COUNTA(B65:EL65)</f>
        <v>0</v>
      </c>
      <c r="EN65" s="78"/>
      <c r="EO65" s="78">
        <f>COUNTIF(B65:EL65,"L*")</f>
        <v>0</v>
      </c>
      <c r="EP65" s="78">
        <f>COUNTIF(B65:EL65,"F*")</f>
        <v>0</v>
      </c>
    </row>
    <row r="66" spans="1:146" s="82" customFormat="1" ht="12.75">
      <c r="A66" s="75" t="s">
        <v>95</v>
      </c>
      <c r="B66" s="76"/>
      <c r="C66" s="76" t="s">
        <v>12</v>
      </c>
      <c r="D66" s="76"/>
      <c r="E66" s="76"/>
      <c r="F66" s="76"/>
      <c r="G66" s="76"/>
      <c r="H66" s="76" t="s">
        <v>12</v>
      </c>
      <c r="I66" s="76" t="s">
        <v>253</v>
      </c>
      <c r="J66" s="77"/>
      <c r="K66" s="77"/>
      <c r="L66" s="77"/>
      <c r="M66" s="77"/>
      <c r="N66" s="77" t="s">
        <v>17</v>
      </c>
      <c r="O66" s="77"/>
      <c r="P66" s="77"/>
      <c r="Q66" s="77" t="s">
        <v>13</v>
      </c>
      <c r="R66" s="77"/>
      <c r="S66" s="77"/>
      <c r="T66" s="77"/>
      <c r="U66" s="77"/>
      <c r="V66" s="77"/>
      <c r="W66" s="77"/>
      <c r="X66" s="77"/>
      <c r="Y66" s="77"/>
      <c r="Z66" s="77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9"/>
      <c r="BF66" s="80"/>
      <c r="BG66" s="80"/>
      <c r="BH66" s="80"/>
      <c r="BI66" s="79"/>
      <c r="BJ66" s="79"/>
      <c r="BK66" s="79"/>
      <c r="BL66" s="79"/>
      <c r="BM66" s="79"/>
      <c r="BN66" s="10"/>
      <c r="BO66" s="79"/>
      <c r="BP66" s="10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10" t="s">
        <v>13</v>
      </c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 t="s">
        <v>13</v>
      </c>
      <c r="EA66" s="10"/>
      <c r="EB66" s="10"/>
      <c r="EC66" s="10"/>
      <c r="ED66" s="10"/>
      <c r="EE66" s="10"/>
      <c r="EF66" s="10"/>
      <c r="EG66" s="10"/>
      <c r="EH66" s="10"/>
      <c r="EI66" s="10" t="s">
        <v>13</v>
      </c>
      <c r="EJ66" s="10"/>
      <c r="EK66" s="10"/>
      <c r="EL66" s="10"/>
      <c r="EM66" s="81">
        <f>COUNTA(B66:EL66)</f>
        <v>8</v>
      </c>
      <c r="EN66" s="78"/>
      <c r="EO66" s="78">
        <f>COUNTIF(B66:EL66,"L*")</f>
        <v>1</v>
      </c>
      <c r="EP66" s="78">
        <f>COUNTIF(B66:EL66,"F*")</f>
        <v>0</v>
      </c>
    </row>
    <row r="67" spans="1:146" s="82" customFormat="1" ht="12.75">
      <c r="A67" s="75" t="s">
        <v>96</v>
      </c>
      <c r="B67" s="76"/>
      <c r="C67" s="76"/>
      <c r="D67" s="76"/>
      <c r="E67" s="76"/>
      <c r="F67" s="76"/>
      <c r="G67" s="76"/>
      <c r="H67" s="76"/>
      <c r="I67" s="76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9"/>
      <c r="BF67" s="80"/>
      <c r="BG67" s="80"/>
      <c r="BH67" s="80"/>
      <c r="BI67" s="79"/>
      <c r="BJ67" s="79"/>
      <c r="BK67" s="79"/>
      <c r="BL67" s="79"/>
      <c r="BM67" s="79"/>
      <c r="BN67" s="10"/>
      <c r="BO67" s="79"/>
      <c r="BP67" s="10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81">
        <f>COUNTA(B67:EL67)</f>
        <v>0</v>
      </c>
      <c r="EN67" s="78"/>
      <c r="EO67" s="78">
        <f>COUNTIF(B67:EL67,"L*")</f>
        <v>0</v>
      </c>
      <c r="EP67" s="78">
        <f>COUNTIF(B67:EL67,"F*")</f>
        <v>0</v>
      </c>
    </row>
    <row r="68" spans="1:146" s="82" customFormat="1" ht="12.75">
      <c r="A68" s="75" t="s">
        <v>97</v>
      </c>
      <c r="B68" s="76"/>
      <c r="C68" s="76"/>
      <c r="D68" s="76"/>
      <c r="E68" s="76"/>
      <c r="F68" s="76"/>
      <c r="G68" s="76"/>
      <c r="H68" s="76"/>
      <c r="I68" s="76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9"/>
      <c r="BF68" s="80"/>
      <c r="BG68" s="80"/>
      <c r="BH68" s="80"/>
      <c r="BI68" s="79"/>
      <c r="BJ68" s="79"/>
      <c r="BK68" s="79"/>
      <c r="BL68" s="79"/>
      <c r="BM68" s="79"/>
      <c r="BN68" s="10"/>
      <c r="BO68" s="79"/>
      <c r="BP68" s="10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81">
        <f>COUNTA(B68:EL68)</f>
        <v>0</v>
      </c>
      <c r="EN68" s="78"/>
      <c r="EO68" s="78">
        <f>COUNTIF(B68:EL68,"L*")</f>
        <v>0</v>
      </c>
      <c r="EP68" s="78">
        <f>COUNTIF(B68:EL68,"F*")</f>
        <v>0</v>
      </c>
    </row>
    <row r="69" spans="1:146" s="82" customFormat="1" ht="12.75">
      <c r="A69" s="75" t="s">
        <v>98</v>
      </c>
      <c r="B69" s="76"/>
      <c r="C69" s="76"/>
      <c r="D69" s="76"/>
      <c r="E69" s="76"/>
      <c r="F69" s="76"/>
      <c r="G69" s="76"/>
      <c r="H69" s="76"/>
      <c r="I69" s="76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9"/>
      <c r="BF69" s="80"/>
      <c r="BG69" s="80"/>
      <c r="BH69" s="80"/>
      <c r="BI69" s="79"/>
      <c r="BJ69" s="79"/>
      <c r="BK69" s="79"/>
      <c r="BL69" s="79"/>
      <c r="BM69" s="79"/>
      <c r="BN69" s="10"/>
      <c r="BO69" s="79"/>
      <c r="BP69" s="10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81">
        <f>COUNTA(B69:EL69)</f>
        <v>0</v>
      </c>
      <c r="EN69" s="78"/>
      <c r="EO69" s="78">
        <f>COUNTIF(B69:EL69,"L*")</f>
        <v>0</v>
      </c>
      <c r="EP69" s="78">
        <f>COUNTIF(B69:EL69,"F*")</f>
        <v>0</v>
      </c>
    </row>
    <row r="70" spans="1:146" s="82" customFormat="1" ht="12.75">
      <c r="A70" s="75" t="s">
        <v>99</v>
      </c>
      <c r="B70" s="76"/>
      <c r="C70" s="76"/>
      <c r="D70" s="76"/>
      <c r="E70" s="76"/>
      <c r="F70" s="76"/>
      <c r="G70" s="76"/>
      <c r="H70" s="76"/>
      <c r="I70" s="76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9"/>
      <c r="BF70" s="80"/>
      <c r="BG70" s="80"/>
      <c r="BH70" s="80"/>
      <c r="BI70" s="79"/>
      <c r="BJ70" s="79"/>
      <c r="BK70" s="79"/>
      <c r="BL70" s="79"/>
      <c r="BM70" s="79"/>
      <c r="BN70" s="10"/>
      <c r="BO70" s="79"/>
      <c r="BP70" s="10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 t="s">
        <v>13</v>
      </c>
      <c r="EK70" s="10"/>
      <c r="EL70" s="10"/>
      <c r="EM70" s="81">
        <f>COUNTA(B70:EL70)</f>
        <v>1</v>
      </c>
      <c r="EN70" s="78"/>
      <c r="EO70" s="78">
        <f>COUNTIF(B70:EL70,"L*")</f>
        <v>0</v>
      </c>
      <c r="EP70" s="78">
        <f>COUNTIF(B70:EL70,"F*")</f>
        <v>0</v>
      </c>
    </row>
    <row r="71" spans="1:146" s="82" customFormat="1" ht="12.75">
      <c r="A71" s="75" t="s">
        <v>100</v>
      </c>
      <c r="B71" s="76"/>
      <c r="C71" s="76"/>
      <c r="D71" s="76" t="s">
        <v>17</v>
      </c>
      <c r="E71" s="76"/>
      <c r="F71" s="76"/>
      <c r="G71" s="76"/>
      <c r="H71" s="76"/>
      <c r="I71" s="76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10" t="s">
        <v>260</v>
      </c>
      <c r="AB71" s="10" t="s">
        <v>260</v>
      </c>
      <c r="AC71" s="10"/>
      <c r="AD71" s="10"/>
      <c r="AE71" s="10"/>
      <c r="AF71" s="10"/>
      <c r="AG71" s="10"/>
      <c r="AH71" s="10"/>
      <c r="AI71" s="10"/>
      <c r="AJ71" s="10"/>
      <c r="AK71" s="10" t="s">
        <v>261</v>
      </c>
      <c r="AL71" s="10" t="s">
        <v>260</v>
      </c>
      <c r="AM71" s="10" t="s">
        <v>260</v>
      </c>
      <c r="AN71" s="10" t="s">
        <v>260</v>
      </c>
      <c r="AO71" s="10" t="s">
        <v>261</v>
      </c>
      <c r="AP71" s="10" t="s">
        <v>261</v>
      </c>
      <c r="AQ71" s="10" t="s">
        <v>261</v>
      </c>
      <c r="AR71" s="10" t="s">
        <v>261</v>
      </c>
      <c r="AS71" s="10" t="s">
        <v>261</v>
      </c>
      <c r="AT71" s="10" t="s">
        <v>261</v>
      </c>
      <c r="AU71" s="10" t="s">
        <v>261</v>
      </c>
      <c r="AV71" s="10" t="s">
        <v>261</v>
      </c>
      <c r="AW71" s="10"/>
      <c r="AX71" s="10"/>
      <c r="AY71" s="10"/>
      <c r="AZ71" s="10"/>
      <c r="BA71" s="10"/>
      <c r="BB71" s="10"/>
      <c r="BC71" s="10"/>
      <c r="BD71" s="10"/>
      <c r="BE71" s="79"/>
      <c r="BF71" s="80"/>
      <c r="BG71" s="80"/>
      <c r="BH71" s="80"/>
      <c r="BI71" s="79"/>
      <c r="BJ71" s="79"/>
      <c r="BK71" s="79"/>
      <c r="BL71" s="79"/>
      <c r="BM71" s="79"/>
      <c r="BN71" s="10"/>
      <c r="BO71" s="79"/>
      <c r="BP71" s="10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10"/>
      <c r="DG71" s="10" t="s">
        <v>133</v>
      </c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81">
        <f>COUNTA(B71:EL71)</f>
        <v>16</v>
      </c>
      <c r="EN71" s="78"/>
      <c r="EO71" s="78">
        <f>COUNTIF(B71:EL71,"L*")</f>
        <v>11</v>
      </c>
      <c r="EP71" s="78">
        <f>COUNTIF(B71:EL71,"F*")</f>
        <v>0</v>
      </c>
    </row>
    <row r="72" spans="1:146" s="82" customFormat="1" ht="12.75">
      <c r="A72" s="75" t="s">
        <v>101</v>
      </c>
      <c r="B72" s="76"/>
      <c r="C72" s="76"/>
      <c r="D72" s="76"/>
      <c r="E72" s="76"/>
      <c r="F72" s="76"/>
      <c r="G72" s="76"/>
      <c r="H72" s="76"/>
      <c r="I72" s="76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9"/>
      <c r="BF72" s="80"/>
      <c r="BG72" s="80"/>
      <c r="BH72" s="80"/>
      <c r="BI72" s="79"/>
      <c r="BJ72" s="79"/>
      <c r="BK72" s="79"/>
      <c r="BL72" s="79"/>
      <c r="BM72" s="79"/>
      <c r="BN72" s="10"/>
      <c r="BO72" s="79"/>
      <c r="BP72" s="10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81">
        <f>COUNTA(B72:EL72)</f>
        <v>0</v>
      </c>
      <c r="EN72" s="78"/>
      <c r="EO72" s="78">
        <f>COUNTIF(B72:EL72,"L*")</f>
        <v>0</v>
      </c>
      <c r="EP72" s="78">
        <f>COUNTIF(B72:EL72,"F*")</f>
        <v>0</v>
      </c>
    </row>
    <row r="73" spans="1:146" s="82" customFormat="1" ht="12.75">
      <c r="A73" s="75" t="s">
        <v>102</v>
      </c>
      <c r="B73" s="76"/>
      <c r="C73" s="76"/>
      <c r="D73" s="76" t="s">
        <v>13</v>
      </c>
      <c r="E73" s="76" t="s">
        <v>14</v>
      </c>
      <c r="F73" s="76"/>
      <c r="G73" s="76"/>
      <c r="H73" s="76"/>
      <c r="I73" s="76"/>
      <c r="J73" s="77"/>
      <c r="K73" s="77"/>
      <c r="L73" s="77" t="s">
        <v>13</v>
      </c>
      <c r="M73" s="77" t="s">
        <v>13</v>
      </c>
      <c r="N73" s="77"/>
      <c r="O73" s="77" t="s">
        <v>13</v>
      </c>
      <c r="P73" s="77"/>
      <c r="Q73" s="77"/>
      <c r="R73" s="77" t="s">
        <v>13</v>
      </c>
      <c r="S73" s="77"/>
      <c r="T73" s="77"/>
      <c r="U73" s="77"/>
      <c r="V73" s="77"/>
      <c r="W73" s="77"/>
      <c r="X73" s="77"/>
      <c r="Y73" s="77"/>
      <c r="Z73" s="77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9"/>
      <c r="BF73" s="80"/>
      <c r="BG73" s="80"/>
      <c r="BH73" s="80"/>
      <c r="BI73" s="79"/>
      <c r="BJ73" s="79" t="s">
        <v>13</v>
      </c>
      <c r="BK73" s="79" t="s">
        <v>13</v>
      </c>
      <c r="BL73" s="79"/>
      <c r="BM73" s="79" t="s">
        <v>13</v>
      </c>
      <c r="BN73" s="10"/>
      <c r="BO73" s="79"/>
      <c r="BP73" s="10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81">
        <f>COUNTA(B73:EL73)</f>
        <v>9</v>
      </c>
      <c r="EN73" s="78"/>
      <c r="EO73" s="78">
        <f>COUNTIF(B73:EL73,"L*")</f>
        <v>0</v>
      </c>
      <c r="EP73" s="78">
        <f>COUNTIF(B73:EL73,"F*")</f>
        <v>0</v>
      </c>
    </row>
    <row r="74" spans="1:146" s="82" customFormat="1" ht="12.75">
      <c r="A74" s="75" t="s">
        <v>103</v>
      </c>
      <c r="B74" s="76"/>
      <c r="C74" s="76" t="s">
        <v>12</v>
      </c>
      <c r="D74" s="76"/>
      <c r="E74" s="76"/>
      <c r="F74" s="76" t="s">
        <v>12</v>
      </c>
      <c r="G74" s="76" t="s">
        <v>13</v>
      </c>
      <c r="H74" s="76"/>
      <c r="I74" s="76"/>
      <c r="J74" s="77"/>
      <c r="K74" s="77"/>
      <c r="L74" s="77" t="s">
        <v>12</v>
      </c>
      <c r="M74" s="77" t="s">
        <v>13</v>
      </c>
      <c r="N74" s="77" t="s">
        <v>13</v>
      </c>
      <c r="O74" s="77" t="s">
        <v>13</v>
      </c>
      <c r="P74" s="77"/>
      <c r="Q74" s="77"/>
      <c r="R74" s="77" t="s">
        <v>13</v>
      </c>
      <c r="S74" s="77" t="s">
        <v>13</v>
      </c>
      <c r="T74" s="77"/>
      <c r="U74" s="77" t="s">
        <v>15</v>
      </c>
      <c r="V74" s="77" t="s">
        <v>13</v>
      </c>
      <c r="W74" s="77" t="s">
        <v>13</v>
      </c>
      <c r="X74" s="77"/>
      <c r="Y74" s="77"/>
      <c r="Z74" s="77"/>
      <c r="AA74" s="10" t="s">
        <v>13</v>
      </c>
      <c r="AB74" s="10" t="s">
        <v>13</v>
      </c>
      <c r="AC74" s="10"/>
      <c r="AD74" s="10" t="s">
        <v>133</v>
      </c>
      <c r="AE74" s="10" t="s">
        <v>133</v>
      </c>
      <c r="AF74" s="10" t="s">
        <v>133</v>
      </c>
      <c r="AG74" s="10" t="s">
        <v>13</v>
      </c>
      <c r="AH74" s="10" t="s">
        <v>133</v>
      </c>
      <c r="AI74" s="10" t="s">
        <v>13</v>
      </c>
      <c r="AJ74" s="10" t="s">
        <v>13</v>
      </c>
      <c r="AK74" s="10" t="s">
        <v>13</v>
      </c>
      <c r="AL74" s="10" t="s">
        <v>13</v>
      </c>
      <c r="AM74" s="10" t="s">
        <v>13</v>
      </c>
      <c r="AN74" s="10" t="s">
        <v>13</v>
      </c>
      <c r="AO74" s="10" t="s">
        <v>13</v>
      </c>
      <c r="AP74" s="10" t="s">
        <v>13</v>
      </c>
      <c r="AQ74" s="10" t="s">
        <v>13</v>
      </c>
      <c r="AR74" s="10" t="s">
        <v>13</v>
      </c>
      <c r="AS74" s="10" t="s">
        <v>13</v>
      </c>
      <c r="AT74" s="10" t="s">
        <v>13</v>
      </c>
      <c r="AU74" s="10" t="s">
        <v>13</v>
      </c>
      <c r="AV74" s="10" t="s">
        <v>13</v>
      </c>
      <c r="AW74" s="10" t="s">
        <v>13</v>
      </c>
      <c r="AX74" s="10" t="s">
        <v>13</v>
      </c>
      <c r="AY74" s="10" t="s">
        <v>13</v>
      </c>
      <c r="AZ74" s="10" t="s">
        <v>13</v>
      </c>
      <c r="BA74" s="10" t="s">
        <v>13</v>
      </c>
      <c r="BB74" s="10" t="s">
        <v>13</v>
      </c>
      <c r="BC74" s="10" t="s">
        <v>13</v>
      </c>
      <c r="BD74" s="10" t="s">
        <v>13</v>
      </c>
      <c r="BE74" s="79"/>
      <c r="BF74" s="80"/>
      <c r="BG74" s="80"/>
      <c r="BH74" s="80"/>
      <c r="BI74" s="79"/>
      <c r="BJ74" s="79"/>
      <c r="BK74" s="79"/>
      <c r="BL74" s="79" t="s">
        <v>13</v>
      </c>
      <c r="BM74" s="79"/>
      <c r="BN74" s="10" t="s">
        <v>13</v>
      </c>
      <c r="BO74" s="79" t="s">
        <v>13</v>
      </c>
      <c r="BP74" s="10" t="s">
        <v>13</v>
      </c>
      <c r="BQ74" s="79" t="s">
        <v>13</v>
      </c>
      <c r="BR74" s="79" t="s">
        <v>13</v>
      </c>
      <c r="BS74" s="79" t="s">
        <v>13</v>
      </c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10"/>
      <c r="DG74" s="10"/>
      <c r="DH74" s="10"/>
      <c r="DI74" s="10"/>
      <c r="DJ74" s="10"/>
      <c r="DK74" s="10" t="s">
        <v>13</v>
      </c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 t="s">
        <v>13</v>
      </c>
      <c r="EK74" s="10"/>
      <c r="EL74" s="10"/>
      <c r="EM74" s="81">
        <f>COUNTA(B74:EL74)</f>
        <v>50</v>
      </c>
      <c r="EN74" s="78"/>
      <c r="EO74" s="78">
        <f>COUNTIF(B74:EL74,"L*")</f>
        <v>4</v>
      </c>
      <c r="EP74" s="78">
        <f>COUNTIF(B74:EL74,"F*")</f>
        <v>0</v>
      </c>
    </row>
    <row r="75" spans="1:146" s="82" customFormat="1" ht="12.75">
      <c r="A75" s="75" t="s">
        <v>104</v>
      </c>
      <c r="B75" s="76"/>
      <c r="C75" s="76"/>
      <c r="D75" s="76"/>
      <c r="E75" s="76"/>
      <c r="F75" s="76"/>
      <c r="G75" s="76"/>
      <c r="H75" s="76"/>
      <c r="I75" s="7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9"/>
      <c r="BF75" s="80"/>
      <c r="BG75" s="80"/>
      <c r="BH75" s="80"/>
      <c r="BI75" s="79"/>
      <c r="BJ75" s="79"/>
      <c r="BK75" s="79"/>
      <c r="BL75" s="79"/>
      <c r="BM75" s="79"/>
      <c r="BN75" s="10"/>
      <c r="BO75" s="79"/>
      <c r="BP75" s="10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81">
        <f>COUNTA(B75:EL75)</f>
        <v>0</v>
      </c>
      <c r="EN75" s="78" t="s">
        <v>12</v>
      </c>
      <c r="EO75" s="78">
        <f>COUNTIF(B75:EL75,"L*")</f>
        <v>0</v>
      </c>
      <c r="EP75" s="78">
        <f>COUNTIF(B75:EL75,"F*")</f>
        <v>0</v>
      </c>
    </row>
    <row r="76" spans="1:146" s="82" customFormat="1" ht="12.75">
      <c r="A76" s="75" t="s">
        <v>105</v>
      </c>
      <c r="B76" s="76"/>
      <c r="C76" s="76"/>
      <c r="D76" s="76"/>
      <c r="E76" s="76"/>
      <c r="F76" s="76"/>
      <c r="G76" s="76"/>
      <c r="H76" s="76"/>
      <c r="I76" s="7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9"/>
      <c r="BF76" s="80"/>
      <c r="BG76" s="80"/>
      <c r="BH76" s="80"/>
      <c r="BI76" s="79"/>
      <c r="BJ76" s="79"/>
      <c r="BK76" s="79"/>
      <c r="BL76" s="79"/>
      <c r="BM76" s="79"/>
      <c r="BN76" s="10"/>
      <c r="BO76" s="79"/>
      <c r="BP76" s="10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81">
        <f>COUNTA(B76:EL76)</f>
        <v>0</v>
      </c>
      <c r="EN76" s="78"/>
      <c r="EO76" s="78">
        <f>COUNTIF(B76:EL76,"L*")</f>
        <v>0</v>
      </c>
      <c r="EP76" s="78">
        <f>COUNTIF(B76:EL76,"F*")</f>
        <v>0</v>
      </c>
    </row>
    <row r="77" spans="1:146" s="90" customFormat="1" ht="12.75">
      <c r="A77" s="83" t="s">
        <v>116</v>
      </c>
      <c r="B77" s="84"/>
      <c r="C77" s="84"/>
      <c r="D77" s="84"/>
      <c r="E77" s="84"/>
      <c r="F77" s="84"/>
      <c r="G77" s="84"/>
      <c r="H77" s="84"/>
      <c r="I77" s="84" t="s">
        <v>252</v>
      </c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 t="s">
        <v>14</v>
      </c>
      <c r="Y77" s="85"/>
      <c r="Z77" s="85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 t="s">
        <v>264</v>
      </c>
      <c r="AN77" s="11" t="s">
        <v>262</v>
      </c>
      <c r="AO77" s="11"/>
      <c r="AP77" s="11"/>
      <c r="AQ77" s="11"/>
      <c r="AR77" s="11"/>
      <c r="AS77" s="11"/>
      <c r="AT77" s="11" t="s">
        <v>263</v>
      </c>
      <c r="AU77" s="11"/>
      <c r="AV77" s="11"/>
      <c r="AW77" s="11" t="s">
        <v>264</v>
      </c>
      <c r="AX77" s="11" t="s">
        <v>264</v>
      </c>
      <c r="AY77" s="11" t="s">
        <v>262</v>
      </c>
      <c r="AZ77" s="11" t="s">
        <v>262</v>
      </c>
      <c r="BA77" s="11" t="s">
        <v>262</v>
      </c>
      <c r="BB77" s="11" t="s">
        <v>262</v>
      </c>
      <c r="BC77" s="11" t="s">
        <v>262</v>
      </c>
      <c r="BD77" s="11" t="s">
        <v>262</v>
      </c>
      <c r="BE77" s="86"/>
      <c r="BF77" s="87"/>
      <c r="BG77" s="87"/>
      <c r="BH77" s="87"/>
      <c r="BI77" s="86"/>
      <c r="BJ77" s="86"/>
      <c r="BK77" s="86"/>
      <c r="BL77" s="86"/>
      <c r="BM77" s="86"/>
      <c r="BN77" s="11"/>
      <c r="BO77" s="86"/>
      <c r="BP77" s="11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88">
        <f>COUNTA(B77:EL77)</f>
        <v>13</v>
      </c>
      <c r="EN77" s="89" t="s">
        <v>12</v>
      </c>
      <c r="EO77" s="89">
        <f>COUNTIF(B77:EL77,"L*")</f>
        <v>10</v>
      </c>
      <c r="EP77" s="89">
        <f>COUNTIF(B77:EL77,"F*")</f>
        <v>0</v>
      </c>
    </row>
    <row r="78" spans="1:146" s="90" customFormat="1" ht="12.75">
      <c r="A78" s="83" t="s">
        <v>139</v>
      </c>
      <c r="B78" s="84"/>
      <c r="C78" s="84" t="s">
        <v>14</v>
      </c>
      <c r="D78" s="84" t="s">
        <v>14</v>
      </c>
      <c r="E78" s="84" t="s">
        <v>14</v>
      </c>
      <c r="F78" s="84"/>
      <c r="G78" s="84" t="s">
        <v>15</v>
      </c>
      <c r="H78" s="84"/>
      <c r="I78" s="84" t="s">
        <v>12</v>
      </c>
      <c r="J78" s="85" t="s">
        <v>12</v>
      </c>
      <c r="K78" s="85" t="s">
        <v>15</v>
      </c>
      <c r="L78" s="85"/>
      <c r="M78" s="85" t="s">
        <v>15</v>
      </c>
      <c r="N78" s="85"/>
      <c r="O78" s="85" t="s">
        <v>15</v>
      </c>
      <c r="P78" s="85" t="s">
        <v>14</v>
      </c>
      <c r="Q78" s="85"/>
      <c r="R78" s="85" t="s">
        <v>15</v>
      </c>
      <c r="S78" s="85"/>
      <c r="T78" s="85"/>
      <c r="U78" s="85"/>
      <c r="V78" s="85" t="s">
        <v>15</v>
      </c>
      <c r="W78" s="85" t="s">
        <v>15</v>
      </c>
      <c r="X78" s="85" t="s">
        <v>14</v>
      </c>
      <c r="Y78" s="85" t="s">
        <v>15</v>
      </c>
      <c r="Z78" s="85"/>
      <c r="AA78" s="11" t="s">
        <v>15</v>
      </c>
      <c r="AB78" s="11" t="s">
        <v>15</v>
      </c>
      <c r="AC78" s="11" t="s">
        <v>15</v>
      </c>
      <c r="AD78" s="11" t="s">
        <v>15</v>
      </c>
      <c r="AE78" s="11" t="s">
        <v>15</v>
      </c>
      <c r="AF78" s="11" t="s">
        <v>15</v>
      </c>
      <c r="AG78" s="11" t="s">
        <v>15</v>
      </c>
      <c r="AH78" s="11" t="s">
        <v>15</v>
      </c>
      <c r="AI78" s="11" t="s">
        <v>15</v>
      </c>
      <c r="AJ78" s="11" t="s">
        <v>15</v>
      </c>
      <c r="AK78" s="11" t="s">
        <v>15</v>
      </c>
      <c r="AL78" s="11" t="s">
        <v>15</v>
      </c>
      <c r="AM78" s="11" t="s">
        <v>15</v>
      </c>
      <c r="AN78" s="11" t="s">
        <v>14</v>
      </c>
      <c r="AO78" s="11" t="s">
        <v>14</v>
      </c>
      <c r="AP78" s="11" t="s">
        <v>15</v>
      </c>
      <c r="AQ78" s="11" t="s">
        <v>15</v>
      </c>
      <c r="AR78" s="11" t="s">
        <v>15</v>
      </c>
      <c r="AS78" s="11" t="s">
        <v>14</v>
      </c>
      <c r="AT78" s="11" t="s">
        <v>14</v>
      </c>
      <c r="AU78" s="11" t="s">
        <v>14</v>
      </c>
      <c r="AV78" s="11" t="s">
        <v>14</v>
      </c>
      <c r="AW78" s="11" t="s">
        <v>15</v>
      </c>
      <c r="AX78" s="11" t="s">
        <v>15</v>
      </c>
      <c r="AY78" s="11" t="s">
        <v>14</v>
      </c>
      <c r="AZ78" s="11" t="s">
        <v>14</v>
      </c>
      <c r="BA78" s="11" t="s">
        <v>14</v>
      </c>
      <c r="BB78" s="11" t="s">
        <v>14</v>
      </c>
      <c r="BC78" s="11" t="s">
        <v>14</v>
      </c>
      <c r="BD78" s="11" t="s">
        <v>14</v>
      </c>
      <c r="BE78" s="86" t="s">
        <v>14</v>
      </c>
      <c r="BF78" s="87"/>
      <c r="BG78" s="87"/>
      <c r="BH78" s="87"/>
      <c r="BI78" s="86"/>
      <c r="BJ78" s="86" t="s">
        <v>15</v>
      </c>
      <c r="BK78" s="86" t="s">
        <v>14</v>
      </c>
      <c r="BL78" s="86" t="s">
        <v>14</v>
      </c>
      <c r="BM78" s="86" t="s">
        <v>14</v>
      </c>
      <c r="BN78" s="11"/>
      <c r="BO78" s="86"/>
      <c r="BP78" s="11"/>
      <c r="BQ78" s="86" t="s">
        <v>15</v>
      </c>
      <c r="BR78" s="86" t="s">
        <v>14</v>
      </c>
      <c r="BS78" s="86" t="s">
        <v>14</v>
      </c>
      <c r="BT78" s="86" t="s">
        <v>14</v>
      </c>
      <c r="BU78" s="86" t="s">
        <v>15</v>
      </c>
      <c r="BV78" s="86" t="s">
        <v>14</v>
      </c>
      <c r="BW78" s="86" t="s">
        <v>14</v>
      </c>
      <c r="BX78" s="86" t="s">
        <v>15</v>
      </c>
      <c r="BY78" s="86" t="s">
        <v>14</v>
      </c>
      <c r="BZ78" s="86" t="s">
        <v>14</v>
      </c>
      <c r="CA78" s="86" t="s">
        <v>14</v>
      </c>
      <c r="CB78" s="86" t="s">
        <v>14</v>
      </c>
      <c r="CC78" s="86" t="s">
        <v>14</v>
      </c>
      <c r="CD78" s="86" t="s">
        <v>14</v>
      </c>
      <c r="CE78" s="86" t="s">
        <v>14</v>
      </c>
      <c r="CF78" s="86" t="s">
        <v>14</v>
      </c>
      <c r="CG78" s="86" t="s">
        <v>14</v>
      </c>
      <c r="CH78" s="86" t="s">
        <v>14</v>
      </c>
      <c r="CI78" s="86" t="s">
        <v>14</v>
      </c>
      <c r="CJ78" s="86" t="s">
        <v>14</v>
      </c>
      <c r="CK78" s="86" t="s">
        <v>14</v>
      </c>
      <c r="CL78" s="86" t="s">
        <v>14</v>
      </c>
      <c r="CM78" s="86" t="s">
        <v>14</v>
      </c>
      <c r="CN78" s="86" t="s">
        <v>14</v>
      </c>
      <c r="CO78" s="86" t="s">
        <v>14</v>
      </c>
      <c r="CP78" s="86" t="s">
        <v>14</v>
      </c>
      <c r="CQ78" s="86" t="s">
        <v>14</v>
      </c>
      <c r="CR78" s="86" t="s">
        <v>14</v>
      </c>
      <c r="CS78" s="86" t="s">
        <v>14</v>
      </c>
      <c r="CT78" s="86" t="s">
        <v>14</v>
      </c>
      <c r="CU78" s="86" t="s">
        <v>14</v>
      </c>
      <c r="CV78" s="86" t="s">
        <v>14</v>
      </c>
      <c r="CW78" s="86" t="s">
        <v>14</v>
      </c>
      <c r="CX78" s="86" t="s">
        <v>14</v>
      </c>
      <c r="CY78" s="86" t="s">
        <v>14</v>
      </c>
      <c r="CZ78" s="86" t="s">
        <v>14</v>
      </c>
      <c r="DA78" s="86" t="s">
        <v>14</v>
      </c>
      <c r="DB78" s="86" t="s">
        <v>14</v>
      </c>
      <c r="DC78" s="86" t="s">
        <v>14</v>
      </c>
      <c r="DD78" s="86" t="s">
        <v>14</v>
      </c>
      <c r="DE78" s="86" t="s">
        <v>14</v>
      </c>
      <c r="DF78" s="11"/>
      <c r="DG78" s="11"/>
      <c r="DH78" s="11"/>
      <c r="DI78" s="11"/>
      <c r="DJ78" s="11"/>
      <c r="DK78" s="11" t="s">
        <v>14</v>
      </c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 t="s">
        <v>14</v>
      </c>
      <c r="ED78" s="11"/>
      <c r="EE78" s="11"/>
      <c r="EF78" s="11"/>
      <c r="EG78" s="11"/>
      <c r="EH78" s="11"/>
      <c r="EI78" s="11"/>
      <c r="EJ78" s="11"/>
      <c r="EK78" s="11"/>
      <c r="EL78" s="11"/>
      <c r="EM78" s="88">
        <f>COUNTA(B78:EL78)</f>
        <v>93</v>
      </c>
      <c r="EN78" s="89" t="s">
        <v>12</v>
      </c>
      <c r="EO78" s="89">
        <f>COUNTIF(B78:EL78,"L*")</f>
        <v>0</v>
      </c>
      <c r="EP78" s="89">
        <f>COUNTIF(B78:EL78,"F*")</f>
        <v>0</v>
      </c>
    </row>
    <row r="79" spans="1:146" s="90" customFormat="1" ht="12.75">
      <c r="A79" s="83" t="s">
        <v>115</v>
      </c>
      <c r="B79" s="84"/>
      <c r="C79" s="84"/>
      <c r="D79" s="84"/>
      <c r="E79" s="84"/>
      <c r="F79" s="84"/>
      <c r="G79" s="84"/>
      <c r="H79" s="84"/>
      <c r="I79" s="84"/>
      <c r="J79" s="85"/>
      <c r="K79" s="85"/>
      <c r="L79" s="85"/>
      <c r="M79" s="85"/>
      <c r="N79" s="85"/>
      <c r="O79" s="85"/>
      <c r="P79" s="85" t="s">
        <v>14</v>
      </c>
      <c r="Q79" s="85"/>
      <c r="R79" s="85"/>
      <c r="S79" s="85"/>
      <c r="T79" s="85"/>
      <c r="U79" s="85"/>
      <c r="V79" s="85"/>
      <c r="W79" s="85"/>
      <c r="X79" s="85" t="s">
        <v>14</v>
      </c>
      <c r="Y79" s="85"/>
      <c r="Z79" s="85"/>
      <c r="AA79" s="11" t="s">
        <v>15</v>
      </c>
      <c r="AB79" s="11" t="s">
        <v>15</v>
      </c>
      <c r="AC79" s="11" t="s">
        <v>15</v>
      </c>
      <c r="AD79" s="11" t="s">
        <v>15</v>
      </c>
      <c r="AE79" s="11" t="s">
        <v>15</v>
      </c>
      <c r="AF79" s="11" t="s">
        <v>15</v>
      </c>
      <c r="AG79" s="11" t="s">
        <v>15</v>
      </c>
      <c r="AH79" s="11" t="s">
        <v>15</v>
      </c>
      <c r="AI79" s="11" t="s">
        <v>15</v>
      </c>
      <c r="AJ79" s="11" t="s">
        <v>15</v>
      </c>
      <c r="AK79" s="11" t="s">
        <v>15</v>
      </c>
      <c r="AL79" s="11" t="s">
        <v>15</v>
      </c>
      <c r="AM79" s="11" t="s">
        <v>15</v>
      </c>
      <c r="AN79" s="11" t="s">
        <v>14</v>
      </c>
      <c r="AO79" s="11" t="s">
        <v>14</v>
      </c>
      <c r="AP79" s="11" t="s">
        <v>15</v>
      </c>
      <c r="AQ79" s="11" t="s">
        <v>15</v>
      </c>
      <c r="AR79" s="11" t="s">
        <v>15</v>
      </c>
      <c r="AS79" s="11" t="s">
        <v>14</v>
      </c>
      <c r="AT79" s="11" t="s">
        <v>14</v>
      </c>
      <c r="AU79" s="11" t="s">
        <v>14</v>
      </c>
      <c r="AV79" s="11" t="s">
        <v>14</v>
      </c>
      <c r="AW79" s="11" t="s">
        <v>15</v>
      </c>
      <c r="AX79" s="11" t="s">
        <v>15</v>
      </c>
      <c r="AY79" s="11" t="s">
        <v>14</v>
      </c>
      <c r="AZ79" s="11" t="s">
        <v>14</v>
      </c>
      <c r="BA79" s="11" t="s">
        <v>14</v>
      </c>
      <c r="BB79" s="11" t="s">
        <v>14</v>
      </c>
      <c r="BC79" s="11" t="s">
        <v>14</v>
      </c>
      <c r="BD79" s="11" t="s">
        <v>14</v>
      </c>
      <c r="BE79" s="86" t="s">
        <v>14</v>
      </c>
      <c r="BF79" s="87"/>
      <c r="BG79" s="87"/>
      <c r="BH79" s="87"/>
      <c r="BI79" s="86"/>
      <c r="BJ79" s="86"/>
      <c r="BK79" s="86"/>
      <c r="BL79" s="86"/>
      <c r="BM79" s="86"/>
      <c r="BN79" s="11"/>
      <c r="BO79" s="86"/>
      <c r="BP79" s="11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88">
        <f>COUNTA(B79:EL79)</f>
        <v>33</v>
      </c>
      <c r="EN79" s="89"/>
      <c r="EO79" s="89">
        <f>COUNTIF(B79:EL79,"L*")</f>
        <v>0</v>
      </c>
      <c r="EP79" s="89">
        <f>COUNTIF(B79:EL79,"F*")</f>
        <v>0</v>
      </c>
    </row>
    <row r="80" spans="1:146" s="90" customFormat="1" ht="12.75">
      <c r="A80" s="83" t="s">
        <v>140</v>
      </c>
      <c r="B80" s="84"/>
      <c r="C80" s="84"/>
      <c r="D80" s="84"/>
      <c r="E80" s="84"/>
      <c r="F80" s="84"/>
      <c r="G80" s="84"/>
      <c r="H80" s="84"/>
      <c r="I80" s="84"/>
      <c r="J80" s="85"/>
      <c r="K80" s="85" t="s">
        <v>15</v>
      </c>
      <c r="L80" s="85"/>
      <c r="M80" s="85"/>
      <c r="N80" s="85"/>
      <c r="O80" s="85" t="s">
        <v>15</v>
      </c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6"/>
      <c r="BF80" s="87"/>
      <c r="BG80" s="87"/>
      <c r="BH80" s="87"/>
      <c r="BI80" s="86"/>
      <c r="BJ80" s="86"/>
      <c r="BK80" s="86"/>
      <c r="BL80" s="86"/>
      <c r="BM80" s="86"/>
      <c r="BN80" s="11"/>
      <c r="BO80" s="86"/>
      <c r="BP80" s="11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88">
        <f>COUNTA(B80:EL80)</f>
        <v>2</v>
      </c>
      <c r="EN80" s="89"/>
      <c r="EO80" s="89">
        <f>COUNTIF(B80:EL80,"L*")</f>
        <v>0</v>
      </c>
      <c r="EP80" s="89">
        <f>COUNTIF(B80:EL80,"F*")</f>
        <v>0</v>
      </c>
    </row>
    <row r="81" spans="1:146" s="90" customFormat="1" ht="12.75">
      <c r="A81" s="83" t="s">
        <v>141</v>
      </c>
      <c r="B81" s="84"/>
      <c r="C81" s="84" t="s">
        <v>12</v>
      </c>
      <c r="D81" s="84"/>
      <c r="E81" s="84"/>
      <c r="F81" s="84"/>
      <c r="G81" s="84"/>
      <c r="H81" s="84"/>
      <c r="I81" s="84"/>
      <c r="J81" s="85"/>
      <c r="K81" s="85" t="s">
        <v>15</v>
      </c>
      <c r="L81" s="85"/>
      <c r="M81" s="85"/>
      <c r="N81" s="85"/>
      <c r="O81" s="85"/>
      <c r="P81" s="85"/>
      <c r="Q81" s="85" t="s">
        <v>13</v>
      </c>
      <c r="R81" s="85"/>
      <c r="S81" s="85"/>
      <c r="T81" s="85"/>
      <c r="U81" s="85"/>
      <c r="V81" s="85"/>
      <c r="W81" s="85"/>
      <c r="X81" s="85"/>
      <c r="Y81" s="85"/>
      <c r="Z81" s="85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6" t="s">
        <v>14</v>
      </c>
      <c r="BF81" s="87"/>
      <c r="BG81" s="87"/>
      <c r="BH81" s="87"/>
      <c r="BI81" s="86"/>
      <c r="BJ81" s="86"/>
      <c r="BK81" s="86"/>
      <c r="BL81" s="86"/>
      <c r="BM81" s="86"/>
      <c r="BN81" s="11"/>
      <c r="BO81" s="86"/>
      <c r="BP81" s="11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11"/>
      <c r="DG81" s="11"/>
      <c r="DH81" s="11"/>
      <c r="DI81" s="11"/>
      <c r="DJ81" s="11"/>
      <c r="DK81" s="11" t="s">
        <v>14</v>
      </c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 t="s">
        <v>14</v>
      </c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88">
        <f>COUNTA(B81:EL81)</f>
        <v>6</v>
      </c>
      <c r="EN81" s="89" t="s">
        <v>12</v>
      </c>
      <c r="EO81" s="89">
        <f>COUNTIF(B81:EL81,"L*")</f>
        <v>0</v>
      </c>
      <c r="EP81" s="89">
        <f>COUNTIF(B81:EL81,"F*")</f>
        <v>0</v>
      </c>
    </row>
    <row r="82" spans="1:146" s="90" customFormat="1" ht="12.75">
      <c r="A82" s="83" t="s">
        <v>114</v>
      </c>
      <c r="B82" s="84"/>
      <c r="C82" s="84"/>
      <c r="D82" s="84" t="s">
        <v>14</v>
      </c>
      <c r="E82" s="84"/>
      <c r="F82" s="84"/>
      <c r="G82" s="84"/>
      <c r="H82" s="84"/>
      <c r="I82" s="84" t="s">
        <v>20</v>
      </c>
      <c r="J82" s="85" t="s">
        <v>12</v>
      </c>
      <c r="K82" s="85" t="s">
        <v>15</v>
      </c>
      <c r="L82" s="85"/>
      <c r="M82" s="85" t="s">
        <v>15</v>
      </c>
      <c r="N82" s="85"/>
      <c r="O82" s="85"/>
      <c r="P82" s="85"/>
      <c r="Q82" s="85" t="s">
        <v>13</v>
      </c>
      <c r="R82" s="85" t="s">
        <v>15</v>
      </c>
      <c r="S82" s="85"/>
      <c r="T82" s="85" t="s">
        <v>13</v>
      </c>
      <c r="U82" s="85" t="s">
        <v>15</v>
      </c>
      <c r="V82" s="85"/>
      <c r="W82" s="85"/>
      <c r="X82" s="85" t="s">
        <v>133</v>
      </c>
      <c r="Y82" s="85" t="s">
        <v>13</v>
      </c>
      <c r="Z82" s="85"/>
      <c r="AA82" s="11" t="s">
        <v>15</v>
      </c>
      <c r="AB82" s="11" t="s">
        <v>15</v>
      </c>
      <c r="AC82" s="11" t="s">
        <v>15</v>
      </c>
      <c r="AD82" s="11" t="s">
        <v>15</v>
      </c>
      <c r="AE82" s="11" t="s">
        <v>15</v>
      </c>
      <c r="AF82" s="11" t="s">
        <v>15</v>
      </c>
      <c r="AG82" s="11" t="s">
        <v>15</v>
      </c>
      <c r="AH82" s="11" t="s">
        <v>13</v>
      </c>
      <c r="AI82" s="11" t="s">
        <v>15</v>
      </c>
      <c r="AJ82" s="11" t="s">
        <v>15</v>
      </c>
      <c r="AK82" s="11" t="s">
        <v>15</v>
      </c>
      <c r="AL82" s="11" t="s">
        <v>15</v>
      </c>
      <c r="AM82" s="11" t="s">
        <v>15</v>
      </c>
      <c r="AN82" s="11" t="s">
        <v>14</v>
      </c>
      <c r="AO82" s="11" t="s">
        <v>14</v>
      </c>
      <c r="AP82" s="11" t="s">
        <v>15</v>
      </c>
      <c r="AQ82" s="11" t="s">
        <v>15</v>
      </c>
      <c r="AR82" s="11" t="s">
        <v>15</v>
      </c>
      <c r="AS82" s="11" t="s">
        <v>14</v>
      </c>
      <c r="AT82" s="11" t="s">
        <v>14</v>
      </c>
      <c r="AU82" s="11" t="s">
        <v>14</v>
      </c>
      <c r="AV82" s="11" t="s">
        <v>14</v>
      </c>
      <c r="AW82" s="11" t="s">
        <v>15</v>
      </c>
      <c r="AX82" s="11" t="s">
        <v>15</v>
      </c>
      <c r="AY82" s="11" t="s">
        <v>14</v>
      </c>
      <c r="AZ82" s="11" t="s">
        <v>14</v>
      </c>
      <c r="BA82" s="11" t="s">
        <v>14</v>
      </c>
      <c r="BB82" s="11" t="s">
        <v>14</v>
      </c>
      <c r="BC82" s="11" t="s">
        <v>14</v>
      </c>
      <c r="BD82" s="11" t="s">
        <v>14</v>
      </c>
      <c r="BE82" s="86"/>
      <c r="BF82" s="87"/>
      <c r="BG82" s="87"/>
      <c r="BH82" s="87"/>
      <c r="BI82" s="86"/>
      <c r="BJ82" s="86"/>
      <c r="BK82" s="86"/>
      <c r="BL82" s="86"/>
      <c r="BM82" s="86"/>
      <c r="BN82" s="11"/>
      <c r="BO82" s="86"/>
      <c r="BP82" s="11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11"/>
      <c r="DG82" s="11"/>
      <c r="DH82" s="11"/>
      <c r="DI82" s="11"/>
      <c r="DJ82" s="11"/>
      <c r="DK82" s="11" t="s">
        <v>14</v>
      </c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88">
        <f>COUNTA(B82:EL82)</f>
        <v>42</v>
      </c>
      <c r="EN82" s="89" t="s">
        <v>12</v>
      </c>
      <c r="EO82" s="89">
        <f>COUNTIF(B82:EL82,"L*")</f>
        <v>2</v>
      </c>
      <c r="EP82" s="89">
        <f>COUNTIF(B82:EL82,"F*")</f>
        <v>0</v>
      </c>
    </row>
    <row r="83" spans="1:146" s="90" customFormat="1" ht="12.75">
      <c r="A83" s="83" t="s">
        <v>142</v>
      </c>
      <c r="B83" s="84"/>
      <c r="C83" s="84"/>
      <c r="D83" s="84"/>
      <c r="E83" s="84"/>
      <c r="F83" s="84"/>
      <c r="G83" s="84"/>
      <c r="H83" s="84"/>
      <c r="I83" s="84"/>
      <c r="J83" s="85" t="s">
        <v>12</v>
      </c>
      <c r="K83" s="85" t="s">
        <v>15</v>
      </c>
      <c r="L83" s="85"/>
      <c r="M83" s="85"/>
      <c r="N83" s="85" t="s">
        <v>14</v>
      </c>
      <c r="O83" s="85" t="s">
        <v>15</v>
      </c>
      <c r="P83" s="85"/>
      <c r="Q83" s="85"/>
      <c r="R83" s="85" t="s">
        <v>15</v>
      </c>
      <c r="S83" s="85"/>
      <c r="T83" s="85"/>
      <c r="U83" s="85"/>
      <c r="V83" s="85"/>
      <c r="W83" s="85"/>
      <c r="X83" s="85" t="s">
        <v>14</v>
      </c>
      <c r="Y83" s="85"/>
      <c r="Z83" s="85"/>
      <c r="AA83" s="11" t="s">
        <v>15</v>
      </c>
      <c r="AB83" s="11" t="s">
        <v>15</v>
      </c>
      <c r="AC83" s="11" t="s">
        <v>15</v>
      </c>
      <c r="AD83" s="11" t="s">
        <v>15</v>
      </c>
      <c r="AE83" s="11" t="s">
        <v>15</v>
      </c>
      <c r="AF83" s="11" t="s">
        <v>15</v>
      </c>
      <c r="AG83" s="11" t="s">
        <v>15</v>
      </c>
      <c r="AH83" s="11" t="s">
        <v>15</v>
      </c>
      <c r="AI83" s="11" t="s">
        <v>15</v>
      </c>
      <c r="AJ83" s="11" t="s">
        <v>15</v>
      </c>
      <c r="AK83" s="11" t="s">
        <v>15</v>
      </c>
      <c r="AL83" s="11" t="s">
        <v>15</v>
      </c>
      <c r="AM83" s="11" t="s">
        <v>15</v>
      </c>
      <c r="AN83" s="11" t="s">
        <v>14</v>
      </c>
      <c r="AO83" s="11" t="s">
        <v>14</v>
      </c>
      <c r="AP83" s="11" t="s">
        <v>15</v>
      </c>
      <c r="AQ83" s="11" t="s">
        <v>15</v>
      </c>
      <c r="AR83" s="11" t="s">
        <v>15</v>
      </c>
      <c r="AS83" s="11" t="s">
        <v>14</v>
      </c>
      <c r="AT83" s="11" t="s">
        <v>14</v>
      </c>
      <c r="AU83" s="11" t="s">
        <v>14</v>
      </c>
      <c r="AV83" s="11" t="s">
        <v>14</v>
      </c>
      <c r="AW83" s="11" t="s">
        <v>15</v>
      </c>
      <c r="AX83" s="11" t="s">
        <v>15</v>
      </c>
      <c r="AY83" s="11" t="s">
        <v>14</v>
      </c>
      <c r="AZ83" s="11" t="s">
        <v>14</v>
      </c>
      <c r="BA83" s="11" t="s">
        <v>14</v>
      </c>
      <c r="BB83" s="11" t="s">
        <v>14</v>
      </c>
      <c r="BC83" s="11" t="s">
        <v>14</v>
      </c>
      <c r="BD83" s="11" t="s">
        <v>14</v>
      </c>
      <c r="BE83" s="86"/>
      <c r="BF83" s="87"/>
      <c r="BG83" s="87"/>
      <c r="BH83" s="87"/>
      <c r="BI83" s="86"/>
      <c r="BJ83" s="86"/>
      <c r="BK83" s="86"/>
      <c r="BL83" s="86"/>
      <c r="BM83" s="86"/>
      <c r="BN83" s="11"/>
      <c r="BO83" s="86"/>
      <c r="BP83" s="11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88">
        <f>COUNTA(B83:EL83)</f>
        <v>36</v>
      </c>
      <c r="EN83" s="89"/>
      <c r="EO83" s="89">
        <f>COUNTIF(B83:EL83,"L*")</f>
        <v>0</v>
      </c>
      <c r="EP83" s="89">
        <f>COUNTIF(B83:EL83,"F*")</f>
        <v>0</v>
      </c>
    </row>
    <row r="84" spans="1:146" s="90" customFormat="1" ht="12.75">
      <c r="A84" s="83" t="s">
        <v>118</v>
      </c>
      <c r="B84" s="84"/>
      <c r="C84" s="84"/>
      <c r="D84" s="84"/>
      <c r="E84" s="84"/>
      <c r="F84" s="84"/>
      <c r="G84" s="84"/>
      <c r="H84" s="84"/>
      <c r="I84" s="84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 t="s">
        <v>14</v>
      </c>
      <c r="U84" s="85"/>
      <c r="V84" s="85"/>
      <c r="W84" s="85"/>
      <c r="X84" s="85"/>
      <c r="Y84" s="85"/>
      <c r="Z84" s="85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6"/>
      <c r="BF84" s="87"/>
      <c r="BG84" s="87"/>
      <c r="BH84" s="87"/>
      <c r="BI84" s="86"/>
      <c r="BJ84" s="86"/>
      <c r="BK84" s="86"/>
      <c r="BL84" s="86"/>
      <c r="BM84" s="86"/>
      <c r="BN84" s="11"/>
      <c r="BO84" s="86"/>
      <c r="BP84" s="11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88">
        <f>COUNTA(B84:EL84)</f>
        <v>1</v>
      </c>
      <c r="EN84" s="89"/>
      <c r="EO84" s="89">
        <f>COUNTIF(B84:EL84,"L*")</f>
        <v>0</v>
      </c>
      <c r="EP84" s="89">
        <f>COUNTIF(B84:EL84,"F*")</f>
        <v>0</v>
      </c>
    </row>
    <row r="85" spans="1:146" s="90" customFormat="1" ht="12.75">
      <c r="A85" s="83" t="s">
        <v>143</v>
      </c>
      <c r="B85" s="84"/>
      <c r="C85" s="84"/>
      <c r="D85" s="84"/>
      <c r="E85" s="84"/>
      <c r="F85" s="84"/>
      <c r="G85" s="84"/>
      <c r="H85" s="84"/>
      <c r="I85" s="84"/>
      <c r="J85" s="85"/>
      <c r="K85" s="85" t="s">
        <v>15</v>
      </c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6" t="s">
        <v>245</v>
      </c>
      <c r="BF85" s="87"/>
      <c r="BG85" s="87"/>
      <c r="BH85" s="87"/>
      <c r="BI85" s="86"/>
      <c r="BJ85" s="86"/>
      <c r="BK85" s="86"/>
      <c r="BL85" s="86"/>
      <c r="BM85" s="86"/>
      <c r="BN85" s="11"/>
      <c r="BO85" s="86"/>
      <c r="BP85" s="11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88">
        <f>COUNTA(B85:EL85)</f>
        <v>2</v>
      </c>
      <c r="EN85" s="89"/>
      <c r="EO85" s="89">
        <f>COUNTIF(B85:EL85,"L*")</f>
        <v>1</v>
      </c>
      <c r="EP85" s="89">
        <f>COUNTIF(B85:EL85,"F*")</f>
        <v>0</v>
      </c>
    </row>
    <row r="86" spans="1:146" s="90" customFormat="1" ht="12.75">
      <c r="A86" s="83" t="s">
        <v>144</v>
      </c>
      <c r="B86" s="84"/>
      <c r="C86" s="84" t="s">
        <v>18</v>
      </c>
      <c r="D86" s="84"/>
      <c r="E86" s="84" t="s">
        <v>13</v>
      </c>
      <c r="F86" s="84"/>
      <c r="G86" s="84"/>
      <c r="H86" s="84"/>
      <c r="I86" s="84"/>
      <c r="J86" s="85" t="s">
        <v>12</v>
      </c>
      <c r="K86" s="85" t="s">
        <v>13</v>
      </c>
      <c r="L86" s="85"/>
      <c r="M86" s="85"/>
      <c r="N86" s="85"/>
      <c r="O86" s="85"/>
      <c r="P86" s="85"/>
      <c r="Q86" s="85" t="s">
        <v>18</v>
      </c>
      <c r="R86" s="85" t="s">
        <v>13</v>
      </c>
      <c r="S86" s="85"/>
      <c r="T86" s="85"/>
      <c r="U86" s="85"/>
      <c r="V86" s="85"/>
      <c r="W86" s="85"/>
      <c r="X86" s="85"/>
      <c r="Y86" s="85"/>
      <c r="Z86" s="85" t="s">
        <v>13</v>
      </c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6" t="s">
        <v>13</v>
      </c>
      <c r="BF86" s="87"/>
      <c r="BG86" s="87"/>
      <c r="BH86" s="87"/>
      <c r="BI86" s="86"/>
      <c r="BJ86" s="86"/>
      <c r="BK86" s="86"/>
      <c r="BL86" s="86"/>
      <c r="BM86" s="86"/>
      <c r="BN86" s="11"/>
      <c r="BO86" s="86"/>
      <c r="BP86" s="11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11" t="s">
        <v>13</v>
      </c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 t="s">
        <v>13</v>
      </c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88">
        <f>COUNTA(B86:EL86)</f>
        <v>10</v>
      </c>
      <c r="EN86" s="89"/>
      <c r="EO86" s="89">
        <f>COUNTIF(B86:EL86,"L*")</f>
        <v>0</v>
      </c>
      <c r="EP86" s="89">
        <f>COUNTIF(B86:EL86,"F*")</f>
        <v>2</v>
      </c>
    </row>
    <row r="87" spans="1:146" s="90" customFormat="1" ht="12.75">
      <c r="A87" s="83" t="s">
        <v>145</v>
      </c>
      <c r="B87" s="84"/>
      <c r="C87" s="84"/>
      <c r="D87" s="84"/>
      <c r="E87" s="84"/>
      <c r="F87" s="84"/>
      <c r="G87" s="84"/>
      <c r="H87" s="84" t="s">
        <v>12</v>
      </c>
      <c r="I87" s="84"/>
      <c r="J87" s="85" t="s">
        <v>12</v>
      </c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6" t="s">
        <v>244</v>
      </c>
      <c r="BF87" s="87"/>
      <c r="BG87" s="87"/>
      <c r="BH87" s="87"/>
      <c r="BI87" s="86"/>
      <c r="BJ87" s="86"/>
      <c r="BK87" s="86"/>
      <c r="BL87" s="86"/>
      <c r="BM87" s="86"/>
      <c r="BN87" s="11"/>
      <c r="BO87" s="86"/>
      <c r="BP87" s="11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88">
        <f>COUNTA(B87:EL87)</f>
        <v>3</v>
      </c>
      <c r="EN87" s="89"/>
      <c r="EO87" s="89">
        <f>COUNTIF(B87:EL87,"L*")</f>
        <v>0</v>
      </c>
      <c r="EP87" s="89">
        <f>COUNTIF(B87:EL87,"F*")</f>
        <v>1</v>
      </c>
    </row>
    <row r="88" spans="1:146" s="90" customFormat="1" ht="12.75">
      <c r="A88" s="83" t="s">
        <v>146</v>
      </c>
      <c r="B88" s="84"/>
      <c r="C88" s="84"/>
      <c r="D88" s="84" t="s">
        <v>249</v>
      </c>
      <c r="E88" s="84"/>
      <c r="F88" s="84"/>
      <c r="G88" s="84"/>
      <c r="H88" s="84"/>
      <c r="I88" s="84"/>
      <c r="J88" s="85"/>
      <c r="K88" s="85" t="s">
        <v>17</v>
      </c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6"/>
      <c r="BF88" s="87"/>
      <c r="BG88" s="87"/>
      <c r="BH88" s="87"/>
      <c r="BI88" s="86"/>
      <c r="BJ88" s="86"/>
      <c r="BK88" s="86"/>
      <c r="BL88" s="86"/>
      <c r="BM88" s="86"/>
      <c r="BN88" s="11"/>
      <c r="BO88" s="86"/>
      <c r="BP88" s="11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88">
        <f>COUNTA(B88:EL88)</f>
        <v>2</v>
      </c>
      <c r="EN88" s="89" t="s">
        <v>12</v>
      </c>
      <c r="EO88" s="89">
        <f>COUNTIF(B88:EL88,"L*")</f>
        <v>1</v>
      </c>
      <c r="EP88" s="89">
        <f>COUNTIF(B88:EL88,"F*")</f>
        <v>0</v>
      </c>
    </row>
    <row r="89" spans="1:146" s="90" customFormat="1" ht="12.75">
      <c r="A89" s="83" t="s">
        <v>117</v>
      </c>
      <c r="B89" s="84"/>
      <c r="C89" s="84"/>
      <c r="D89" s="84"/>
      <c r="E89" s="84"/>
      <c r="F89" s="84"/>
      <c r="G89" s="84"/>
      <c r="H89" s="84"/>
      <c r="I89" s="84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6"/>
      <c r="BF89" s="87"/>
      <c r="BG89" s="87"/>
      <c r="BH89" s="87"/>
      <c r="BI89" s="86"/>
      <c r="BJ89" s="86"/>
      <c r="BK89" s="86"/>
      <c r="BL89" s="86"/>
      <c r="BM89" s="86"/>
      <c r="BN89" s="11"/>
      <c r="BO89" s="86"/>
      <c r="BP89" s="11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88">
        <f>COUNTA(B89:EL89)</f>
        <v>0</v>
      </c>
      <c r="EN89" s="89" t="s">
        <v>12</v>
      </c>
      <c r="EO89" s="89">
        <f>COUNTIF(B89:EL89,"L*")</f>
        <v>0</v>
      </c>
      <c r="EP89" s="89">
        <f>COUNTIF(B89:EL89,"F*")</f>
        <v>0</v>
      </c>
    </row>
    <row r="90" spans="1:146" s="90" customFormat="1" ht="12.75">
      <c r="A90" s="83" t="s">
        <v>119</v>
      </c>
      <c r="B90" s="84"/>
      <c r="C90" s="84"/>
      <c r="D90" s="84"/>
      <c r="E90" s="84"/>
      <c r="F90" s="84"/>
      <c r="G90" s="84"/>
      <c r="H90" s="84"/>
      <c r="I90" s="84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6"/>
      <c r="BF90" s="87"/>
      <c r="BG90" s="87"/>
      <c r="BH90" s="87"/>
      <c r="BI90" s="86"/>
      <c r="BJ90" s="86"/>
      <c r="BK90" s="86"/>
      <c r="BL90" s="86"/>
      <c r="BM90" s="86"/>
      <c r="BN90" s="11"/>
      <c r="BO90" s="86"/>
      <c r="BP90" s="11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88">
        <f>COUNTA(B90:EL90)</f>
        <v>0</v>
      </c>
      <c r="EN90" s="89"/>
      <c r="EO90" s="89">
        <f>COUNTIF(B90:EL90,"L*")</f>
        <v>0</v>
      </c>
      <c r="EP90" s="89">
        <f>COUNTIF(B90:EL90,"F*")</f>
        <v>0</v>
      </c>
    </row>
    <row r="91" spans="1:146" s="98" customFormat="1" ht="12.75">
      <c r="A91" s="91" t="s">
        <v>120</v>
      </c>
      <c r="B91" s="92"/>
      <c r="C91" s="92"/>
      <c r="D91" s="92"/>
      <c r="E91" s="92"/>
      <c r="F91" s="92"/>
      <c r="G91" s="92" t="s">
        <v>15</v>
      </c>
      <c r="H91" s="92"/>
      <c r="I91" s="92"/>
      <c r="J91" s="93"/>
      <c r="K91" s="93" t="s">
        <v>15</v>
      </c>
      <c r="L91" s="93"/>
      <c r="M91" s="93"/>
      <c r="N91" s="93"/>
      <c r="O91" s="93" t="s">
        <v>15</v>
      </c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5"/>
      <c r="BF91" s="96"/>
      <c r="BG91" s="96"/>
      <c r="BH91" s="96"/>
      <c r="BI91" s="95"/>
      <c r="BJ91" s="95"/>
      <c r="BK91" s="95"/>
      <c r="BL91" s="95"/>
      <c r="BM91" s="95"/>
      <c r="BN91" s="12"/>
      <c r="BO91" s="95"/>
      <c r="BP91" s="12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97">
        <f>COUNTA(B91:EL91)</f>
        <v>3</v>
      </c>
      <c r="EN91" s="94"/>
      <c r="EO91" s="94">
        <f>COUNTIF(B91:EL91,"L*")</f>
        <v>0</v>
      </c>
      <c r="EP91" s="94">
        <f>COUNTIF(B91:EL91,"F*")</f>
        <v>0</v>
      </c>
    </row>
    <row r="92" spans="1:146" s="98" customFormat="1" ht="12.75">
      <c r="A92" s="91" t="s">
        <v>122</v>
      </c>
      <c r="B92" s="92"/>
      <c r="C92" s="92"/>
      <c r="D92" s="92"/>
      <c r="E92" s="92"/>
      <c r="F92" s="92"/>
      <c r="G92" s="92"/>
      <c r="H92" s="92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 t="s">
        <v>15</v>
      </c>
      <c r="V92" s="93"/>
      <c r="W92" s="93"/>
      <c r="X92" s="93" t="s">
        <v>14</v>
      </c>
      <c r="Y92" s="93"/>
      <c r="Z92" s="93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5"/>
      <c r="BF92" s="96"/>
      <c r="BG92" s="96" t="s">
        <v>133</v>
      </c>
      <c r="BH92" s="96"/>
      <c r="BI92" s="95"/>
      <c r="BJ92" s="95"/>
      <c r="BK92" s="95"/>
      <c r="BL92" s="95"/>
      <c r="BM92" s="95"/>
      <c r="BN92" s="12"/>
      <c r="BO92" s="95"/>
      <c r="BP92" s="12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97">
        <f>COUNTA(B92:EL92)</f>
        <v>3</v>
      </c>
      <c r="EN92" s="94"/>
      <c r="EO92" s="94">
        <f>COUNTIF(B92:EL92,"L*")</f>
        <v>1</v>
      </c>
      <c r="EP92" s="94">
        <f>COUNTIF(B92:EL92,"F*")</f>
        <v>0</v>
      </c>
    </row>
    <row r="93" spans="1:146" s="98" customFormat="1" ht="12.75">
      <c r="A93" s="91" t="s">
        <v>127</v>
      </c>
      <c r="B93" s="92"/>
      <c r="C93" s="92"/>
      <c r="D93" s="92"/>
      <c r="E93" s="92" t="s">
        <v>14</v>
      </c>
      <c r="F93" s="92" t="s">
        <v>12</v>
      </c>
      <c r="G93" s="92"/>
      <c r="H93" s="92"/>
      <c r="I93" s="92" t="s">
        <v>12</v>
      </c>
      <c r="J93" s="93"/>
      <c r="K93" s="93"/>
      <c r="L93" s="93"/>
      <c r="M93" s="93"/>
      <c r="N93" s="93"/>
      <c r="O93" s="93"/>
      <c r="P93" s="93" t="s">
        <v>14</v>
      </c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5"/>
      <c r="BF93" s="96"/>
      <c r="BG93" s="96"/>
      <c r="BH93" s="96"/>
      <c r="BI93" s="95"/>
      <c r="BJ93" s="95"/>
      <c r="BK93" s="95"/>
      <c r="BL93" s="95"/>
      <c r="BM93" s="95"/>
      <c r="BN93" s="12"/>
      <c r="BO93" s="95"/>
      <c r="BP93" s="12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97">
        <f>COUNTA(B93:EL93)</f>
        <v>4</v>
      </c>
      <c r="EN93" s="94"/>
      <c r="EO93" s="94">
        <f>COUNTIF(B93:EL93,"L*")</f>
        <v>0</v>
      </c>
      <c r="EP93" s="94">
        <f>COUNTIF(B93:EL93,"F*")</f>
        <v>0</v>
      </c>
    </row>
    <row r="94" spans="1:146" s="98" customFormat="1" ht="12.75">
      <c r="A94" s="91" t="s">
        <v>126</v>
      </c>
      <c r="B94" s="92"/>
      <c r="C94" s="92"/>
      <c r="D94" s="92"/>
      <c r="E94" s="92"/>
      <c r="F94" s="92"/>
      <c r="G94" s="92"/>
      <c r="H94" s="92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 t="s">
        <v>19</v>
      </c>
      <c r="V94" s="93"/>
      <c r="W94" s="93"/>
      <c r="X94" s="93"/>
      <c r="Y94" s="93"/>
      <c r="Z94" s="93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5"/>
      <c r="BF94" s="96"/>
      <c r="BG94" s="96"/>
      <c r="BH94" s="96"/>
      <c r="BI94" s="95"/>
      <c r="BJ94" s="95"/>
      <c r="BK94" s="95"/>
      <c r="BL94" s="95"/>
      <c r="BM94" s="95"/>
      <c r="BN94" s="12"/>
      <c r="BO94" s="95"/>
      <c r="BP94" s="12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97">
        <f>COUNTA(B94:EL94)</f>
        <v>1</v>
      </c>
      <c r="EN94" s="94"/>
      <c r="EO94" s="94">
        <f>COUNTIF(B94:EL94,"L*")</f>
        <v>1</v>
      </c>
      <c r="EP94" s="94">
        <f>COUNTIF(B94:EL94,"F*")</f>
        <v>0</v>
      </c>
    </row>
    <row r="95" spans="1:146" s="98" customFormat="1" ht="12.75">
      <c r="A95" s="91" t="s">
        <v>136</v>
      </c>
      <c r="B95" s="92" t="s">
        <v>12</v>
      </c>
      <c r="C95" s="92"/>
      <c r="D95" s="92"/>
      <c r="E95" s="92"/>
      <c r="F95" s="92"/>
      <c r="G95" s="92"/>
      <c r="H95" s="92"/>
      <c r="I95" s="92"/>
      <c r="J95" s="93"/>
      <c r="K95" s="93" t="s">
        <v>18</v>
      </c>
      <c r="L95" s="93"/>
      <c r="M95" s="93"/>
      <c r="N95" s="93"/>
      <c r="O95" s="93"/>
      <c r="P95" s="93"/>
      <c r="Q95" s="93"/>
      <c r="R95" s="93"/>
      <c r="S95" s="93"/>
      <c r="T95" s="93"/>
      <c r="U95" s="93" t="s">
        <v>16</v>
      </c>
      <c r="V95" s="93"/>
      <c r="W95" s="93"/>
      <c r="X95" s="93"/>
      <c r="Y95" s="93"/>
      <c r="Z95" s="93"/>
      <c r="AA95" s="12" t="s">
        <v>15</v>
      </c>
      <c r="AB95" s="12" t="s">
        <v>15</v>
      </c>
      <c r="AC95" s="12" t="s">
        <v>15</v>
      </c>
      <c r="AD95" s="12" t="s">
        <v>15</v>
      </c>
      <c r="AE95" s="12" t="s">
        <v>15</v>
      </c>
      <c r="AF95" s="12" t="s">
        <v>15</v>
      </c>
      <c r="AG95" s="12" t="s">
        <v>15</v>
      </c>
      <c r="AH95" s="12" t="s">
        <v>15</v>
      </c>
      <c r="AI95" s="12" t="s">
        <v>15</v>
      </c>
      <c r="AJ95" s="12" t="s">
        <v>15</v>
      </c>
      <c r="AK95" s="12" t="s">
        <v>15</v>
      </c>
      <c r="AL95" s="12" t="s">
        <v>15</v>
      </c>
      <c r="AM95" s="12" t="s">
        <v>15</v>
      </c>
      <c r="AN95" s="12" t="s">
        <v>14</v>
      </c>
      <c r="AO95" s="12" t="s">
        <v>14</v>
      </c>
      <c r="AP95" s="12" t="s">
        <v>15</v>
      </c>
      <c r="AQ95" s="12" t="s">
        <v>15</v>
      </c>
      <c r="AR95" s="12" t="s">
        <v>15</v>
      </c>
      <c r="AS95" s="12" t="s">
        <v>14</v>
      </c>
      <c r="AT95" s="12" t="s">
        <v>14</v>
      </c>
      <c r="AU95" s="12" t="s">
        <v>14</v>
      </c>
      <c r="AV95" s="12" t="s">
        <v>14</v>
      </c>
      <c r="AW95" s="12" t="s">
        <v>15</v>
      </c>
      <c r="AX95" s="12" t="s">
        <v>15</v>
      </c>
      <c r="AY95" s="12" t="s">
        <v>14</v>
      </c>
      <c r="AZ95" s="12" t="s">
        <v>14</v>
      </c>
      <c r="BA95" s="12" t="s">
        <v>14</v>
      </c>
      <c r="BB95" s="12" t="s">
        <v>14</v>
      </c>
      <c r="BC95" s="12" t="s">
        <v>14</v>
      </c>
      <c r="BD95" s="12" t="s">
        <v>14</v>
      </c>
      <c r="BE95" s="95"/>
      <c r="BF95" s="96" t="s">
        <v>13</v>
      </c>
      <c r="BG95" s="96"/>
      <c r="BH95" s="96"/>
      <c r="BI95" s="95"/>
      <c r="BJ95" s="95"/>
      <c r="BK95" s="95"/>
      <c r="BL95" s="95"/>
      <c r="BM95" s="95"/>
      <c r="BN95" s="12"/>
      <c r="BO95" s="95"/>
      <c r="BP95" s="12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12"/>
      <c r="DG95" s="12"/>
      <c r="DH95" s="12" t="s">
        <v>14</v>
      </c>
      <c r="DI95" s="12"/>
      <c r="DJ95" s="12"/>
      <c r="DK95" s="12" t="s">
        <v>245</v>
      </c>
      <c r="DL95" s="12"/>
      <c r="DM95" s="12"/>
      <c r="DN95" s="12" t="s">
        <v>14</v>
      </c>
      <c r="DO95" s="12" t="s">
        <v>14</v>
      </c>
      <c r="DP95" s="12" t="s">
        <v>14</v>
      </c>
      <c r="DQ95" s="12" t="s">
        <v>14</v>
      </c>
      <c r="DR95" s="12" t="s">
        <v>14</v>
      </c>
      <c r="DS95" s="12" t="s">
        <v>14</v>
      </c>
      <c r="DT95" s="12" t="s">
        <v>14</v>
      </c>
      <c r="DU95" s="12" t="s">
        <v>14</v>
      </c>
      <c r="DV95" s="12" t="s">
        <v>14</v>
      </c>
      <c r="DW95" s="12" t="s">
        <v>14</v>
      </c>
      <c r="DX95" s="12" t="s">
        <v>14</v>
      </c>
      <c r="DY95" s="12"/>
      <c r="DZ95" s="12"/>
      <c r="EA95" s="12" t="s">
        <v>14</v>
      </c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97">
        <f>COUNTA(B95:EL95)</f>
        <v>48</v>
      </c>
      <c r="EN95" s="94" t="s">
        <v>12</v>
      </c>
      <c r="EO95" s="94">
        <f>COUNTIF(B95:EL95,"L*")</f>
        <v>1</v>
      </c>
      <c r="EP95" s="94">
        <f>COUNTIF(B95:EL95,"F*")</f>
        <v>2</v>
      </c>
    </row>
    <row r="96" spans="1:146" s="98" customFormat="1" ht="12.75">
      <c r="A96" s="91" t="s">
        <v>129</v>
      </c>
      <c r="B96" s="92"/>
      <c r="C96" s="92"/>
      <c r="D96" s="92"/>
      <c r="E96" s="92"/>
      <c r="F96" s="92"/>
      <c r="G96" s="92"/>
      <c r="H96" s="92"/>
      <c r="I96" s="92"/>
      <c r="J96" s="93"/>
      <c r="K96" s="93"/>
      <c r="L96" s="93" t="s">
        <v>12</v>
      </c>
      <c r="M96" s="93"/>
      <c r="N96" s="93"/>
      <c r="O96" s="93"/>
      <c r="P96" s="93"/>
      <c r="Q96" s="93" t="s">
        <v>15</v>
      </c>
      <c r="R96" s="93"/>
      <c r="S96" s="93"/>
      <c r="T96" s="93"/>
      <c r="U96" s="93"/>
      <c r="V96" s="93"/>
      <c r="W96" s="93"/>
      <c r="X96" s="93"/>
      <c r="Y96" s="93"/>
      <c r="Z96" s="93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5"/>
      <c r="BF96" s="96"/>
      <c r="BG96" s="96"/>
      <c r="BH96" s="96"/>
      <c r="BI96" s="95"/>
      <c r="BJ96" s="95"/>
      <c r="BK96" s="95"/>
      <c r="BL96" s="95"/>
      <c r="BM96" s="95"/>
      <c r="BN96" s="12"/>
      <c r="BO96" s="95"/>
      <c r="BP96" s="12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12"/>
      <c r="DG96" s="12"/>
      <c r="DH96" s="12"/>
      <c r="DI96" s="12" t="s">
        <v>14</v>
      </c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 t="s">
        <v>14</v>
      </c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97">
        <f>COUNTA(B96:EL96)</f>
        <v>4</v>
      </c>
      <c r="EN96" s="94"/>
      <c r="EO96" s="94">
        <f>COUNTIF(B96:EL96,"L*")</f>
        <v>0</v>
      </c>
      <c r="EP96" s="94">
        <f>COUNTIF(B96:EL96,"F*")</f>
        <v>0</v>
      </c>
    </row>
    <row r="97" spans="1:146" s="98" customFormat="1" ht="12.75">
      <c r="A97" s="91" t="s">
        <v>124</v>
      </c>
      <c r="B97" s="92"/>
      <c r="C97" s="92"/>
      <c r="D97" s="92"/>
      <c r="E97" s="92" t="s">
        <v>13</v>
      </c>
      <c r="F97" s="92"/>
      <c r="G97" s="92"/>
      <c r="H97" s="92"/>
      <c r="I97" s="92" t="s">
        <v>12</v>
      </c>
      <c r="J97" s="93"/>
      <c r="K97" s="93"/>
      <c r="L97" s="93"/>
      <c r="M97" s="93"/>
      <c r="N97" s="93"/>
      <c r="O97" s="93"/>
      <c r="P97" s="93"/>
      <c r="Q97" s="93" t="s">
        <v>13</v>
      </c>
      <c r="R97" s="93"/>
      <c r="S97" s="93"/>
      <c r="T97" s="93"/>
      <c r="U97" s="93"/>
      <c r="V97" s="93"/>
      <c r="W97" s="93"/>
      <c r="X97" s="93"/>
      <c r="Y97" s="93"/>
      <c r="Z97" s="93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5"/>
      <c r="BF97" s="96" t="s">
        <v>13</v>
      </c>
      <c r="BG97" s="96"/>
      <c r="BH97" s="96"/>
      <c r="BI97" s="95"/>
      <c r="BJ97" s="95"/>
      <c r="BK97" s="95"/>
      <c r="BL97" s="95"/>
      <c r="BM97" s="95"/>
      <c r="BN97" s="12"/>
      <c r="BO97" s="95"/>
      <c r="BP97" s="12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 t="s">
        <v>14</v>
      </c>
      <c r="EC97" s="12" t="s">
        <v>14</v>
      </c>
      <c r="ED97" s="12"/>
      <c r="EE97" s="12"/>
      <c r="EF97" s="12"/>
      <c r="EG97" s="12"/>
      <c r="EH97" s="12"/>
      <c r="EI97" s="12"/>
      <c r="EJ97" s="12"/>
      <c r="EK97" s="12"/>
      <c r="EL97" s="12"/>
      <c r="EM97" s="97">
        <f>COUNTA(B97:EL97)</f>
        <v>6</v>
      </c>
      <c r="EN97" s="94"/>
      <c r="EO97" s="94">
        <f>COUNTIF(B97:EL97,"L*")</f>
        <v>0</v>
      </c>
      <c r="EP97" s="94">
        <f>COUNTIF(B97:EL97,"F*")</f>
        <v>0</v>
      </c>
    </row>
    <row r="98" spans="1:146" s="98" customFormat="1" ht="12.75">
      <c r="A98" s="91" t="s">
        <v>125</v>
      </c>
      <c r="B98" s="92"/>
      <c r="C98" s="92"/>
      <c r="D98" s="92"/>
      <c r="E98" s="92"/>
      <c r="F98" s="92"/>
      <c r="G98" s="92"/>
      <c r="H98" s="92"/>
      <c r="I98" s="92"/>
      <c r="J98" s="93"/>
      <c r="K98" s="93"/>
      <c r="L98" s="93" t="s">
        <v>14</v>
      </c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5"/>
      <c r="BF98" s="96"/>
      <c r="BG98" s="96"/>
      <c r="BH98" s="96"/>
      <c r="BI98" s="95"/>
      <c r="BJ98" s="95"/>
      <c r="BK98" s="95"/>
      <c r="BL98" s="95"/>
      <c r="BM98" s="95"/>
      <c r="BN98" s="12"/>
      <c r="BO98" s="95"/>
      <c r="BP98" s="12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97">
        <f>COUNTA(B98:EL98)</f>
        <v>1</v>
      </c>
      <c r="EN98" s="94" t="s">
        <v>12</v>
      </c>
      <c r="EO98" s="94">
        <f>COUNTIF(B98:EL98,"L*")</f>
        <v>0</v>
      </c>
      <c r="EP98" s="94">
        <f>COUNTIF(B98:EL98,"F*")</f>
        <v>0</v>
      </c>
    </row>
    <row r="99" spans="1:146" s="98" customFormat="1" ht="12.75">
      <c r="A99" s="91" t="s">
        <v>137</v>
      </c>
      <c r="B99" s="92" t="s">
        <v>12</v>
      </c>
      <c r="C99" s="92"/>
      <c r="D99" s="92" t="s">
        <v>14</v>
      </c>
      <c r="E99" s="92"/>
      <c r="F99" s="92" t="s">
        <v>12</v>
      </c>
      <c r="G99" s="92" t="s">
        <v>15</v>
      </c>
      <c r="H99" s="92"/>
      <c r="I99" s="92"/>
      <c r="J99" s="93" t="s">
        <v>12</v>
      </c>
      <c r="K99" s="93"/>
      <c r="L99" s="93" t="s">
        <v>12</v>
      </c>
      <c r="M99" s="93"/>
      <c r="N99" s="93"/>
      <c r="O99" s="93"/>
      <c r="P99" s="93"/>
      <c r="Q99" s="93" t="s">
        <v>15</v>
      </c>
      <c r="R99" s="93" t="s">
        <v>15</v>
      </c>
      <c r="S99" s="93"/>
      <c r="T99" s="93"/>
      <c r="U99" s="93" t="s">
        <v>15</v>
      </c>
      <c r="V99" s="93"/>
      <c r="W99" s="93"/>
      <c r="X99" s="93"/>
      <c r="Y99" s="93"/>
      <c r="Z99" s="93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5"/>
      <c r="BF99" s="96"/>
      <c r="BG99" s="96"/>
      <c r="BH99" s="96"/>
      <c r="BI99" s="95" t="s">
        <v>15</v>
      </c>
      <c r="BJ99" s="95" t="s">
        <v>15</v>
      </c>
      <c r="BK99" s="95" t="s">
        <v>14</v>
      </c>
      <c r="BL99" s="95" t="s">
        <v>14</v>
      </c>
      <c r="BM99" s="95" t="s">
        <v>14</v>
      </c>
      <c r="BN99" s="12"/>
      <c r="BO99" s="95"/>
      <c r="BP99" s="12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12"/>
      <c r="DG99" s="12"/>
      <c r="DH99" s="12" t="s">
        <v>14</v>
      </c>
      <c r="DI99" s="12"/>
      <c r="DJ99" s="12"/>
      <c r="DK99" s="12"/>
      <c r="DL99" s="12"/>
      <c r="DM99" s="12"/>
      <c r="DN99" s="12" t="s">
        <v>14</v>
      </c>
      <c r="DO99" s="12" t="s">
        <v>14</v>
      </c>
      <c r="DP99" s="12" t="s">
        <v>14</v>
      </c>
      <c r="DQ99" s="12" t="s">
        <v>14</v>
      </c>
      <c r="DR99" s="12" t="s">
        <v>14</v>
      </c>
      <c r="DS99" s="12" t="s">
        <v>14</v>
      </c>
      <c r="DT99" s="12" t="s">
        <v>14</v>
      </c>
      <c r="DU99" s="12" t="s">
        <v>14</v>
      </c>
      <c r="DV99" s="12" t="s">
        <v>14</v>
      </c>
      <c r="DW99" s="12" t="s">
        <v>14</v>
      </c>
      <c r="DX99" s="12" t="s">
        <v>14</v>
      </c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97">
        <f>COUNTA(B99:EL99)</f>
        <v>26</v>
      </c>
      <c r="EN99" s="94" t="s">
        <v>12</v>
      </c>
      <c r="EO99" s="94">
        <f>COUNTIF(B99:EL99,"L*")</f>
        <v>0</v>
      </c>
      <c r="EP99" s="94">
        <f>COUNTIF(B99:EL99,"F*")</f>
        <v>0</v>
      </c>
    </row>
    <row r="100" spans="1:146" s="98" customFormat="1" ht="12.75">
      <c r="A100" s="91" t="s">
        <v>121</v>
      </c>
      <c r="B100" s="92"/>
      <c r="C100" s="92"/>
      <c r="D100" s="92"/>
      <c r="E100" s="92"/>
      <c r="F100" s="92"/>
      <c r="G100" s="92"/>
      <c r="H100" s="92" t="s">
        <v>14</v>
      </c>
      <c r="I100" s="92" t="s">
        <v>12</v>
      </c>
      <c r="J100" s="93"/>
      <c r="K100" s="93"/>
      <c r="L100" s="93"/>
      <c r="M100" s="93"/>
      <c r="N100" s="93" t="s">
        <v>14</v>
      </c>
      <c r="O100" s="93"/>
      <c r="P100" s="93" t="s">
        <v>13</v>
      </c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5"/>
      <c r="BF100" s="96" t="s">
        <v>13</v>
      </c>
      <c r="BG100" s="96"/>
      <c r="BH100" s="96"/>
      <c r="BI100" s="95"/>
      <c r="BJ100" s="95"/>
      <c r="BK100" s="95"/>
      <c r="BL100" s="95"/>
      <c r="BM100" s="95"/>
      <c r="BN100" s="12"/>
      <c r="BO100" s="95"/>
      <c r="BP100" s="12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 t="s">
        <v>131</v>
      </c>
      <c r="EC100" s="12" t="s">
        <v>131</v>
      </c>
      <c r="ED100" s="12"/>
      <c r="EE100" s="12"/>
      <c r="EF100" s="12"/>
      <c r="EG100" s="12"/>
      <c r="EH100" s="12"/>
      <c r="EI100" s="12"/>
      <c r="EJ100" s="12"/>
      <c r="EK100" s="12"/>
      <c r="EL100" s="12"/>
      <c r="EM100" s="97">
        <f>COUNTA(B100:EL100)</f>
        <v>7</v>
      </c>
      <c r="EN100" s="94" t="s">
        <v>12</v>
      </c>
      <c r="EO100" s="94">
        <f>COUNTIF(B100:EL100,"L*")</f>
        <v>0</v>
      </c>
      <c r="EP100" s="94">
        <f>COUNTIF(B100:EL100,"F*")</f>
        <v>2</v>
      </c>
    </row>
    <row r="101" spans="1:146" s="98" customFormat="1" ht="12.75">
      <c r="A101" s="91" t="s">
        <v>128</v>
      </c>
      <c r="B101" s="92"/>
      <c r="C101" s="92"/>
      <c r="D101" s="92"/>
      <c r="E101" s="92"/>
      <c r="F101" s="92"/>
      <c r="G101" s="92"/>
      <c r="H101" s="92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3" t="s">
        <v>243</v>
      </c>
      <c r="T101" s="93"/>
      <c r="U101" s="93"/>
      <c r="V101" s="93"/>
      <c r="W101" s="93"/>
      <c r="X101" s="93"/>
      <c r="Y101" s="93"/>
      <c r="Z101" s="93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5"/>
      <c r="BF101" s="96"/>
      <c r="BG101" s="96"/>
      <c r="BH101" s="96"/>
      <c r="BI101" s="95"/>
      <c r="BJ101" s="95"/>
      <c r="BK101" s="95"/>
      <c r="BL101" s="95"/>
      <c r="BM101" s="95"/>
      <c r="BN101" s="12"/>
      <c r="BO101" s="95"/>
      <c r="BP101" s="12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97">
        <f>COUNTA(B101:EL101)</f>
        <v>1</v>
      </c>
      <c r="EN101" s="94"/>
      <c r="EO101" s="94">
        <f>COUNTIF(B101:EL101,"L*")</f>
        <v>1</v>
      </c>
      <c r="EP101" s="94">
        <f>COUNTIF(B101:EL101,"F*")</f>
        <v>0</v>
      </c>
    </row>
    <row r="102" spans="1:146" s="98" customFormat="1" ht="12.75">
      <c r="A102" s="91" t="s">
        <v>138</v>
      </c>
      <c r="B102" s="92"/>
      <c r="C102" s="92"/>
      <c r="D102" s="92"/>
      <c r="E102" s="92"/>
      <c r="F102" s="92"/>
      <c r="G102" s="92"/>
      <c r="H102" s="92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 t="s">
        <v>14</v>
      </c>
      <c r="U102" s="93" t="s">
        <v>15</v>
      </c>
      <c r="V102" s="93"/>
      <c r="W102" s="93"/>
      <c r="X102" s="93"/>
      <c r="Y102" s="93"/>
      <c r="Z102" s="93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5"/>
      <c r="BF102" s="96"/>
      <c r="BG102" s="96"/>
      <c r="BH102" s="96"/>
      <c r="BI102" s="95"/>
      <c r="BJ102" s="95"/>
      <c r="BK102" s="95"/>
      <c r="BL102" s="95"/>
      <c r="BM102" s="95"/>
      <c r="BN102" s="12"/>
      <c r="BO102" s="95"/>
      <c r="BP102" s="12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97">
        <f>COUNTA(B102:EL102)</f>
        <v>2</v>
      </c>
      <c r="EN102" s="94"/>
      <c r="EO102" s="94">
        <f>COUNTIF(B102:EL102,"L*")</f>
        <v>0</v>
      </c>
      <c r="EP102" s="94">
        <f>COUNTIF(B102:EL102,"F*")</f>
        <v>0</v>
      </c>
    </row>
    <row r="103" spans="1:146" s="98" customFormat="1" ht="12.75">
      <c r="A103" s="91" t="s">
        <v>123</v>
      </c>
      <c r="B103" s="92"/>
      <c r="C103" s="92"/>
      <c r="D103" s="92"/>
      <c r="E103" s="92"/>
      <c r="F103" s="92"/>
      <c r="G103" s="92"/>
      <c r="H103" s="92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5"/>
      <c r="BF103" s="96"/>
      <c r="BG103" s="96"/>
      <c r="BH103" s="96"/>
      <c r="BI103" s="95"/>
      <c r="BJ103" s="95"/>
      <c r="BK103" s="95"/>
      <c r="BL103" s="95"/>
      <c r="BM103" s="95"/>
      <c r="BN103" s="12"/>
      <c r="BO103" s="95"/>
      <c r="BP103" s="12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97">
        <f>COUNTA(B103:EL103)</f>
        <v>0</v>
      </c>
      <c r="EN103" s="94"/>
      <c r="EO103" s="94">
        <f>COUNTIF(B103:EL103,"L*")</f>
        <v>0</v>
      </c>
      <c r="EP103" s="94">
        <f>COUNTIF(B103:EL103,"F*")</f>
        <v>0</v>
      </c>
    </row>
    <row r="104" spans="1:146" s="98" customFormat="1" ht="12.75">
      <c r="A104" s="91" t="s">
        <v>135</v>
      </c>
      <c r="B104" s="92"/>
      <c r="C104" s="92"/>
      <c r="D104" s="92"/>
      <c r="E104" s="92"/>
      <c r="F104" s="92"/>
      <c r="G104" s="92"/>
      <c r="H104" s="92"/>
      <c r="I104" s="92"/>
      <c r="J104" s="93"/>
      <c r="K104" s="93" t="s">
        <v>15</v>
      </c>
      <c r="L104" s="93" t="s">
        <v>12</v>
      </c>
      <c r="M104" s="93"/>
      <c r="N104" s="93" t="s">
        <v>14</v>
      </c>
      <c r="O104" s="93" t="s">
        <v>15</v>
      </c>
      <c r="P104" s="93" t="s">
        <v>14</v>
      </c>
      <c r="Q104" s="93"/>
      <c r="R104" s="93"/>
      <c r="S104" s="93"/>
      <c r="T104" s="93"/>
      <c r="U104" s="93"/>
      <c r="V104" s="93"/>
      <c r="W104" s="93"/>
      <c r="X104" s="93"/>
      <c r="Y104" s="93" t="s">
        <v>15</v>
      </c>
      <c r="Z104" s="93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5"/>
      <c r="BF104" s="96"/>
      <c r="BG104" s="96"/>
      <c r="BH104" s="96"/>
      <c r="BI104" s="95"/>
      <c r="BJ104" s="95"/>
      <c r="BK104" s="95"/>
      <c r="BL104" s="95"/>
      <c r="BM104" s="95"/>
      <c r="BN104" s="12"/>
      <c r="BO104" s="95"/>
      <c r="BP104" s="12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97">
        <f>COUNTA(B104:EL104)</f>
        <v>6</v>
      </c>
      <c r="EN104" s="94"/>
      <c r="EO104" s="94">
        <f>COUNTIF(B104:EL104,"L*")</f>
        <v>0</v>
      </c>
      <c r="EP104" s="94">
        <f>COUNTIF(B104:EL104,"F*")</f>
        <v>0</v>
      </c>
    </row>
    <row r="105" spans="1:146" s="106" customFormat="1" ht="12.75">
      <c r="A105" s="99" t="s">
        <v>148</v>
      </c>
      <c r="B105" s="100"/>
      <c r="C105" s="100"/>
      <c r="D105" s="100"/>
      <c r="E105" s="100"/>
      <c r="F105" s="100"/>
      <c r="G105" s="100"/>
      <c r="H105" s="100"/>
      <c r="I105" s="100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 t="s">
        <v>13</v>
      </c>
      <c r="T105" s="101" t="s">
        <v>13</v>
      </c>
      <c r="U105" s="101"/>
      <c r="V105" s="101"/>
      <c r="W105" s="101"/>
      <c r="X105" s="101" t="s">
        <v>13</v>
      </c>
      <c r="Y105" s="101" t="s">
        <v>17</v>
      </c>
      <c r="Z105" s="101" t="s">
        <v>17</v>
      </c>
      <c r="AA105" s="13" t="s">
        <v>13</v>
      </c>
      <c r="AB105" s="13" t="s">
        <v>13</v>
      </c>
      <c r="AC105" s="13" t="s">
        <v>13</v>
      </c>
      <c r="AD105" s="13" t="s">
        <v>13</v>
      </c>
      <c r="AE105" s="13" t="s">
        <v>13</v>
      </c>
      <c r="AF105" s="13" t="s">
        <v>13</v>
      </c>
      <c r="AG105" s="13"/>
      <c r="AH105" s="13" t="s">
        <v>13</v>
      </c>
      <c r="AI105" s="13"/>
      <c r="AJ105" s="13" t="s">
        <v>133</v>
      </c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02"/>
      <c r="BF105" s="103"/>
      <c r="BG105" s="103"/>
      <c r="BH105" s="103" t="s">
        <v>13</v>
      </c>
      <c r="BI105" s="102"/>
      <c r="BJ105" s="102"/>
      <c r="BK105" s="102"/>
      <c r="BL105" s="102"/>
      <c r="BM105" s="102"/>
      <c r="BN105" s="13"/>
      <c r="BO105" s="102"/>
      <c r="BP105" s="13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3" t="s">
        <v>13</v>
      </c>
      <c r="DG105" s="13"/>
      <c r="DH105" s="13" t="s">
        <v>133</v>
      </c>
      <c r="DI105" s="13"/>
      <c r="DJ105" s="13"/>
      <c r="DK105" s="13" t="s">
        <v>13</v>
      </c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04">
        <f>COUNTA(B105:EL105)</f>
        <v>17</v>
      </c>
      <c r="EN105" s="105"/>
      <c r="EO105" s="105">
        <f>COUNTIF(B105:EL105,"L*")</f>
        <v>4</v>
      </c>
      <c r="EP105" s="105">
        <f>COUNTIF(B105:EL105,"F*")</f>
        <v>0</v>
      </c>
    </row>
    <row r="106" spans="1:146" s="106" customFormat="1" ht="12.75">
      <c r="A106" s="99" t="s">
        <v>113</v>
      </c>
      <c r="B106" s="100" t="s">
        <v>12</v>
      </c>
      <c r="C106" s="100"/>
      <c r="D106" s="100" t="s">
        <v>13</v>
      </c>
      <c r="E106" s="100"/>
      <c r="F106" s="100"/>
      <c r="G106" s="100"/>
      <c r="H106" s="100"/>
      <c r="I106" s="100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 t="s">
        <v>18</v>
      </c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2"/>
      <c r="BF106" s="103"/>
      <c r="BG106" s="103"/>
      <c r="BH106" s="103"/>
      <c r="BI106" s="102"/>
      <c r="BJ106" s="102"/>
      <c r="BK106" s="102"/>
      <c r="BL106" s="102"/>
      <c r="BM106" s="102"/>
      <c r="BN106" s="13"/>
      <c r="BO106" s="102"/>
      <c r="BP106" s="13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04">
        <f>COUNTA(B106:EL106)</f>
        <v>3</v>
      </c>
      <c r="EN106" s="105"/>
      <c r="EO106" s="105">
        <f>COUNTIF(B106:EL106,"L*")</f>
        <v>0</v>
      </c>
      <c r="EP106" s="105">
        <f>COUNTIF(B106:EL106,"F*")</f>
        <v>1</v>
      </c>
    </row>
    <row r="107" spans="1:146" s="114" customFormat="1" ht="12.75">
      <c r="A107" s="107" t="s">
        <v>231</v>
      </c>
      <c r="B107" s="108"/>
      <c r="C107" s="108"/>
      <c r="D107" s="108"/>
      <c r="E107" s="108"/>
      <c r="F107" s="108"/>
      <c r="G107" s="108"/>
      <c r="H107" s="108"/>
      <c r="I107" s="108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1"/>
      <c r="BF107" s="112"/>
      <c r="BG107" s="112" t="s">
        <v>14</v>
      </c>
      <c r="BH107" s="112" t="s">
        <v>15</v>
      </c>
      <c r="BI107" s="111"/>
      <c r="BJ107" s="111" t="s">
        <v>15</v>
      </c>
      <c r="BK107" s="111" t="s">
        <v>14</v>
      </c>
      <c r="BL107" s="111" t="s">
        <v>14</v>
      </c>
      <c r="BM107" s="111" t="s">
        <v>14</v>
      </c>
      <c r="BN107" s="14" t="s">
        <v>14</v>
      </c>
      <c r="BO107" s="111" t="s">
        <v>15</v>
      </c>
      <c r="BP107" s="14" t="s">
        <v>14</v>
      </c>
      <c r="BQ107" s="111" t="s">
        <v>15</v>
      </c>
      <c r="BR107" s="111" t="s">
        <v>14</v>
      </c>
      <c r="BS107" s="111"/>
      <c r="BT107" s="111" t="s">
        <v>14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13">
        <f>COUNTA(B107:EL107)</f>
        <v>12</v>
      </c>
      <c r="EN107" s="110" t="s">
        <v>12</v>
      </c>
      <c r="EO107" s="110">
        <f>COUNTIF(B107:EL107,"L*")</f>
        <v>0</v>
      </c>
      <c r="EP107" s="110">
        <f>COUNTIF(B107:EL107,"F*")</f>
        <v>0</v>
      </c>
    </row>
    <row r="108" spans="1:146" s="114" customFormat="1" ht="12.75">
      <c r="A108" s="107" t="s">
        <v>232</v>
      </c>
      <c r="B108" s="108"/>
      <c r="C108" s="108"/>
      <c r="D108" s="108"/>
      <c r="E108" s="108"/>
      <c r="F108" s="108"/>
      <c r="G108" s="108"/>
      <c r="H108" s="108"/>
      <c r="I108" s="108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1"/>
      <c r="BF108" s="112"/>
      <c r="BG108" s="112" t="s">
        <v>13</v>
      </c>
      <c r="BH108" s="112" t="s">
        <v>13</v>
      </c>
      <c r="BI108" s="111"/>
      <c r="BJ108" s="111" t="s">
        <v>13</v>
      </c>
      <c r="BK108" s="111" t="s">
        <v>13</v>
      </c>
      <c r="BL108" s="111" t="s">
        <v>13</v>
      </c>
      <c r="BM108" s="111" t="s">
        <v>13</v>
      </c>
      <c r="BN108" s="14" t="s">
        <v>13</v>
      </c>
      <c r="BO108" s="111" t="s">
        <v>13</v>
      </c>
      <c r="BP108" s="14" t="s">
        <v>13</v>
      </c>
      <c r="BQ108" s="111" t="s">
        <v>13</v>
      </c>
      <c r="BR108" s="111" t="s">
        <v>13</v>
      </c>
      <c r="BS108" s="111" t="s">
        <v>13</v>
      </c>
      <c r="BT108" s="111" t="s">
        <v>13</v>
      </c>
      <c r="BU108" s="111" t="s">
        <v>13</v>
      </c>
      <c r="BV108" s="111" t="s">
        <v>13</v>
      </c>
      <c r="BW108" s="111" t="s">
        <v>13</v>
      </c>
      <c r="BX108" s="111" t="s">
        <v>13</v>
      </c>
      <c r="BY108" s="111" t="s">
        <v>13</v>
      </c>
      <c r="BZ108" s="111" t="s">
        <v>13</v>
      </c>
      <c r="CA108" s="111" t="s">
        <v>13</v>
      </c>
      <c r="CB108" s="111" t="s">
        <v>13</v>
      </c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4" t="s">
        <v>13</v>
      </c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13">
        <f>COUNTA(B108:EL108)</f>
        <v>22</v>
      </c>
      <c r="EN108" s="110"/>
      <c r="EO108" s="110">
        <f>COUNTIF(B108:EL108,"L*")</f>
        <v>0</v>
      </c>
      <c r="EP108" s="110">
        <f>COUNTIF(B108:EL108,"F*")</f>
        <v>0</v>
      </c>
    </row>
    <row r="109" spans="1:146" s="114" customFormat="1" ht="12.75">
      <c r="A109" s="107" t="s">
        <v>233</v>
      </c>
      <c r="B109" s="108"/>
      <c r="C109" s="108"/>
      <c r="D109" s="108"/>
      <c r="E109" s="108"/>
      <c r="F109" s="108"/>
      <c r="G109" s="108"/>
      <c r="H109" s="108"/>
      <c r="I109" s="108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1"/>
      <c r="BF109" s="112"/>
      <c r="BG109" s="112" t="s">
        <v>14</v>
      </c>
      <c r="BH109" s="112"/>
      <c r="BI109" s="111" t="s">
        <v>15</v>
      </c>
      <c r="BJ109" s="111" t="s">
        <v>15</v>
      </c>
      <c r="BK109" s="111" t="s">
        <v>14</v>
      </c>
      <c r="BL109" s="111" t="s">
        <v>14</v>
      </c>
      <c r="BM109" s="111" t="s">
        <v>14</v>
      </c>
      <c r="BN109" s="14" t="s">
        <v>14</v>
      </c>
      <c r="BO109" s="111" t="s">
        <v>15</v>
      </c>
      <c r="BP109" s="14" t="s">
        <v>14</v>
      </c>
      <c r="BQ109" s="111" t="s">
        <v>15</v>
      </c>
      <c r="BR109" s="111" t="s">
        <v>14</v>
      </c>
      <c r="BS109" s="111" t="s">
        <v>14</v>
      </c>
      <c r="BT109" s="111" t="s">
        <v>14</v>
      </c>
      <c r="BU109" s="111" t="s">
        <v>15</v>
      </c>
      <c r="BV109" s="111" t="s">
        <v>14</v>
      </c>
      <c r="BW109" s="111" t="s">
        <v>14</v>
      </c>
      <c r="BX109" s="111" t="s">
        <v>15</v>
      </c>
      <c r="BY109" s="111" t="s">
        <v>14</v>
      </c>
      <c r="BZ109" s="111" t="s">
        <v>14</v>
      </c>
      <c r="CA109" s="111" t="s">
        <v>14</v>
      </c>
      <c r="CB109" s="111" t="s">
        <v>14</v>
      </c>
      <c r="CC109" s="111" t="s">
        <v>14</v>
      </c>
      <c r="CD109" s="111" t="s">
        <v>14</v>
      </c>
      <c r="CE109" s="111" t="s">
        <v>14</v>
      </c>
      <c r="CF109" s="111" t="s">
        <v>14</v>
      </c>
      <c r="CG109" s="111" t="s">
        <v>14</v>
      </c>
      <c r="CH109" s="111" t="s">
        <v>14</v>
      </c>
      <c r="CI109" s="111" t="s">
        <v>14</v>
      </c>
      <c r="CJ109" s="111" t="s">
        <v>14</v>
      </c>
      <c r="CK109" s="111" t="s">
        <v>14</v>
      </c>
      <c r="CL109" s="111" t="s">
        <v>14</v>
      </c>
      <c r="CM109" s="111" t="s">
        <v>14</v>
      </c>
      <c r="CN109" s="111" t="s">
        <v>14</v>
      </c>
      <c r="CO109" s="111" t="s">
        <v>14</v>
      </c>
      <c r="CP109" s="111" t="s">
        <v>14</v>
      </c>
      <c r="CQ109" s="111" t="s">
        <v>14</v>
      </c>
      <c r="CR109" s="111" t="s">
        <v>14</v>
      </c>
      <c r="CS109" s="111" t="s">
        <v>14</v>
      </c>
      <c r="CT109" s="111" t="s">
        <v>14</v>
      </c>
      <c r="CU109" s="111" t="s">
        <v>14</v>
      </c>
      <c r="CV109" s="111" t="s">
        <v>14</v>
      </c>
      <c r="CW109" s="111" t="s">
        <v>14</v>
      </c>
      <c r="CX109" s="111" t="s">
        <v>14</v>
      </c>
      <c r="CY109" s="111" t="s">
        <v>14</v>
      </c>
      <c r="CZ109" s="111" t="s">
        <v>14</v>
      </c>
      <c r="DA109" s="111" t="s">
        <v>14</v>
      </c>
      <c r="DB109" s="111" t="s">
        <v>14</v>
      </c>
      <c r="DC109" s="111" t="s">
        <v>14</v>
      </c>
      <c r="DD109" s="111" t="s">
        <v>14</v>
      </c>
      <c r="DE109" s="111" t="s">
        <v>14</v>
      </c>
      <c r="DF109" s="14" t="s">
        <v>14</v>
      </c>
      <c r="DG109" s="14"/>
      <c r="DH109" s="14" t="s">
        <v>14</v>
      </c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 t="s">
        <v>14</v>
      </c>
      <c r="EB109" s="14" t="s">
        <v>14</v>
      </c>
      <c r="EC109" s="14" t="s">
        <v>14</v>
      </c>
      <c r="ED109" s="14"/>
      <c r="EE109" s="14"/>
      <c r="EF109" s="14"/>
      <c r="EG109" s="14"/>
      <c r="EH109" s="14"/>
      <c r="EI109" s="14"/>
      <c r="EJ109" s="14"/>
      <c r="EK109" s="14"/>
      <c r="EL109" s="14"/>
      <c r="EM109" s="113">
        <f>COUNTA(B109:EL109)</f>
        <v>55</v>
      </c>
      <c r="EN109" s="110"/>
      <c r="EO109" s="110">
        <f>COUNTIF(B109:EL109,"L*")</f>
        <v>0</v>
      </c>
      <c r="EP109" s="110">
        <f>COUNTIF(B109:EL109,"F*")</f>
        <v>0</v>
      </c>
    </row>
    <row r="110" spans="1:146" s="114" customFormat="1" ht="12.75">
      <c r="A110" s="107" t="s">
        <v>234</v>
      </c>
      <c r="B110" s="108"/>
      <c r="C110" s="108"/>
      <c r="D110" s="108"/>
      <c r="E110" s="108"/>
      <c r="F110" s="108"/>
      <c r="G110" s="108"/>
      <c r="H110" s="108"/>
      <c r="I110" s="108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1"/>
      <c r="BF110" s="112"/>
      <c r="BG110" s="112"/>
      <c r="BH110" s="112"/>
      <c r="BI110" s="111"/>
      <c r="BJ110" s="111"/>
      <c r="BK110" s="111"/>
      <c r="BL110" s="111"/>
      <c r="BM110" s="111"/>
      <c r="BN110" s="14"/>
      <c r="BO110" s="111"/>
      <c r="BP110" s="14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13">
        <f>COUNTA(B110:EL110)</f>
        <v>0</v>
      </c>
      <c r="EN110" s="110"/>
      <c r="EO110" s="110">
        <f>COUNTIF(B110:EL110,"L*")</f>
        <v>0</v>
      </c>
      <c r="EP110" s="110">
        <f>COUNTIF(B110:EL110,"F*")</f>
        <v>0</v>
      </c>
    </row>
    <row r="111" spans="1:146" s="114" customFormat="1" ht="12.75">
      <c r="A111" s="107" t="s">
        <v>235</v>
      </c>
      <c r="B111" s="108"/>
      <c r="C111" s="108"/>
      <c r="D111" s="108"/>
      <c r="E111" s="108"/>
      <c r="F111" s="108"/>
      <c r="G111" s="108"/>
      <c r="H111" s="108"/>
      <c r="I111" s="108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1"/>
      <c r="BF111" s="112"/>
      <c r="BG111" s="112" t="s">
        <v>14</v>
      </c>
      <c r="BH111" s="112" t="s">
        <v>15</v>
      </c>
      <c r="BI111" s="111"/>
      <c r="BJ111" s="111" t="s">
        <v>15</v>
      </c>
      <c r="BK111" s="111" t="s">
        <v>14</v>
      </c>
      <c r="BL111" s="111" t="s">
        <v>14</v>
      </c>
      <c r="BM111" s="111" t="s">
        <v>14</v>
      </c>
      <c r="BN111" s="14" t="s">
        <v>14</v>
      </c>
      <c r="BO111" s="111" t="s">
        <v>15</v>
      </c>
      <c r="BP111" s="14" t="s">
        <v>14</v>
      </c>
      <c r="BQ111" s="111" t="s">
        <v>15</v>
      </c>
      <c r="BR111" s="111" t="s">
        <v>14</v>
      </c>
      <c r="BS111" s="111" t="s">
        <v>14</v>
      </c>
      <c r="BT111" s="111" t="s">
        <v>14</v>
      </c>
      <c r="BU111" s="111" t="s">
        <v>15</v>
      </c>
      <c r="BV111" s="111" t="s">
        <v>14</v>
      </c>
      <c r="BW111" s="111" t="s">
        <v>14</v>
      </c>
      <c r="BX111" s="111" t="s">
        <v>15</v>
      </c>
      <c r="BY111" s="111" t="s">
        <v>14</v>
      </c>
      <c r="BZ111" s="111" t="s">
        <v>14</v>
      </c>
      <c r="CA111" s="111" t="s">
        <v>14</v>
      </c>
      <c r="CB111" s="111" t="s">
        <v>14</v>
      </c>
      <c r="CC111" s="111" t="s">
        <v>14</v>
      </c>
      <c r="CD111" s="111" t="s">
        <v>14</v>
      </c>
      <c r="CE111" s="111" t="s">
        <v>14</v>
      </c>
      <c r="CF111" s="111" t="s">
        <v>14</v>
      </c>
      <c r="CG111" s="111" t="s">
        <v>14</v>
      </c>
      <c r="CH111" s="111" t="s">
        <v>14</v>
      </c>
      <c r="CI111" s="111" t="s">
        <v>14</v>
      </c>
      <c r="CJ111" s="111" t="s">
        <v>14</v>
      </c>
      <c r="CK111" s="111" t="s">
        <v>14</v>
      </c>
      <c r="CL111" s="111" t="s">
        <v>14</v>
      </c>
      <c r="CM111" s="111" t="s">
        <v>14</v>
      </c>
      <c r="CN111" s="111" t="s">
        <v>14</v>
      </c>
      <c r="CO111" s="111"/>
      <c r="CP111" s="111"/>
      <c r="CQ111" s="111"/>
      <c r="CR111" s="111"/>
      <c r="CS111" s="111"/>
      <c r="CT111" s="111"/>
      <c r="CU111" s="111"/>
      <c r="CV111" s="111" t="s">
        <v>14</v>
      </c>
      <c r="CW111" s="111" t="s">
        <v>14</v>
      </c>
      <c r="CX111" s="111" t="s">
        <v>14</v>
      </c>
      <c r="CY111" s="111" t="s">
        <v>14</v>
      </c>
      <c r="CZ111" s="111" t="s">
        <v>14</v>
      </c>
      <c r="DA111" s="111" t="s">
        <v>14</v>
      </c>
      <c r="DB111" s="111" t="s">
        <v>14</v>
      </c>
      <c r="DC111" s="111" t="s">
        <v>14</v>
      </c>
      <c r="DD111" s="111" t="s">
        <v>14</v>
      </c>
      <c r="DE111" s="111" t="s">
        <v>14</v>
      </c>
      <c r="DF111" s="14" t="s">
        <v>14</v>
      </c>
      <c r="DG111" s="14"/>
      <c r="DH111" s="14" t="s">
        <v>14</v>
      </c>
      <c r="DI111" s="14"/>
      <c r="DJ111" s="14"/>
      <c r="DK111" s="14" t="s">
        <v>14</v>
      </c>
      <c r="DL111" s="14"/>
      <c r="DM111" s="14"/>
      <c r="DN111" s="14" t="s">
        <v>14</v>
      </c>
      <c r="DO111" s="14" t="s">
        <v>14</v>
      </c>
      <c r="DP111" s="14" t="s">
        <v>14</v>
      </c>
      <c r="DQ111" s="14" t="s">
        <v>14</v>
      </c>
      <c r="DR111" s="14" t="s">
        <v>14</v>
      </c>
      <c r="DS111" s="14" t="s">
        <v>14</v>
      </c>
      <c r="DT111" s="14" t="s">
        <v>14</v>
      </c>
      <c r="DU111" s="14" t="s">
        <v>14</v>
      </c>
      <c r="DV111" s="14" t="s">
        <v>14</v>
      </c>
      <c r="DW111" s="14" t="s">
        <v>14</v>
      </c>
      <c r="DX111" s="14" t="s">
        <v>14</v>
      </c>
      <c r="DY111" s="14"/>
      <c r="DZ111" s="14"/>
      <c r="EA111" s="14" t="s">
        <v>14</v>
      </c>
      <c r="EB111" s="14"/>
      <c r="EC111" s="14"/>
      <c r="ED111" s="14" t="s">
        <v>14</v>
      </c>
      <c r="EE111" s="14" t="s">
        <v>14</v>
      </c>
      <c r="EF111" s="14" t="s">
        <v>14</v>
      </c>
      <c r="EG111" s="14" t="s">
        <v>14</v>
      </c>
      <c r="EH111" s="14"/>
      <c r="EI111" s="14"/>
      <c r="EJ111" s="14"/>
      <c r="EK111" s="14"/>
      <c r="EL111" s="14"/>
      <c r="EM111" s="113">
        <f>COUNTA(B111:EL111)</f>
        <v>62</v>
      </c>
      <c r="EN111" s="110"/>
      <c r="EO111" s="110">
        <f>COUNTIF(B111:EL111,"L*")</f>
        <v>0</v>
      </c>
      <c r="EP111" s="110">
        <f>COUNTIF(B111:EL111,"F*")</f>
        <v>0</v>
      </c>
    </row>
    <row r="112" spans="1:146" s="114" customFormat="1" ht="12.75">
      <c r="A112" s="107" t="s">
        <v>236</v>
      </c>
      <c r="B112" s="108"/>
      <c r="C112" s="108"/>
      <c r="D112" s="108"/>
      <c r="E112" s="108"/>
      <c r="F112" s="108"/>
      <c r="G112" s="108"/>
      <c r="H112" s="108"/>
      <c r="I112" s="108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1"/>
      <c r="BF112" s="112"/>
      <c r="BG112" s="112" t="s">
        <v>131</v>
      </c>
      <c r="BH112" s="112" t="s">
        <v>15</v>
      </c>
      <c r="BI112" s="111"/>
      <c r="BJ112" s="111" t="s">
        <v>13</v>
      </c>
      <c r="BK112" s="111"/>
      <c r="BL112" s="111"/>
      <c r="BM112" s="111"/>
      <c r="BN112" s="14"/>
      <c r="BO112" s="111"/>
      <c r="BP112" s="14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4" t="s">
        <v>13</v>
      </c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13">
        <f>COUNTA(B112:EL112)</f>
        <v>4</v>
      </c>
      <c r="EN112" s="110"/>
      <c r="EO112" s="110">
        <f>COUNTIF(B112:EL112,"L*")</f>
        <v>0</v>
      </c>
      <c r="EP112" s="110">
        <f>COUNTIF(B112:EL112,"F*")</f>
        <v>1</v>
      </c>
    </row>
    <row r="113" spans="1:146" s="114" customFormat="1" ht="12.75">
      <c r="A113" s="107" t="s">
        <v>237</v>
      </c>
      <c r="B113" s="108"/>
      <c r="C113" s="108"/>
      <c r="D113" s="108"/>
      <c r="E113" s="108"/>
      <c r="F113" s="108"/>
      <c r="G113" s="108"/>
      <c r="H113" s="108"/>
      <c r="I113" s="108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1"/>
      <c r="BF113" s="112"/>
      <c r="BG113" s="112"/>
      <c r="BH113" s="112"/>
      <c r="BI113" s="111" t="s">
        <v>15</v>
      </c>
      <c r="BJ113" s="111" t="s">
        <v>15</v>
      </c>
      <c r="BK113" s="111" t="s">
        <v>14</v>
      </c>
      <c r="BL113" s="111" t="s">
        <v>14</v>
      </c>
      <c r="BM113" s="111" t="s">
        <v>14</v>
      </c>
      <c r="BN113" s="14"/>
      <c r="BO113" s="111"/>
      <c r="BP113" s="14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13">
        <f>COUNTA(B113:EL113)</f>
        <v>5</v>
      </c>
      <c r="EN113" s="110"/>
      <c r="EO113" s="110">
        <f>COUNTIF(B113:EL113,"L*")</f>
        <v>0</v>
      </c>
      <c r="EP113" s="110">
        <f>COUNTIF(B113:EL113,"F*")</f>
        <v>0</v>
      </c>
    </row>
    <row r="114" spans="1:146" s="114" customFormat="1" ht="12.75">
      <c r="A114" s="107" t="s">
        <v>230</v>
      </c>
      <c r="B114" s="108"/>
      <c r="C114" s="108"/>
      <c r="D114" s="108"/>
      <c r="E114" s="108"/>
      <c r="F114" s="108"/>
      <c r="G114" s="108"/>
      <c r="H114" s="108"/>
      <c r="I114" s="108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1"/>
      <c r="BF114" s="112"/>
      <c r="BG114" s="112"/>
      <c r="BH114" s="112"/>
      <c r="BI114" s="111" t="s">
        <v>13</v>
      </c>
      <c r="BJ114" s="111" t="s">
        <v>15</v>
      </c>
      <c r="BK114" s="111" t="s">
        <v>14</v>
      </c>
      <c r="BL114" s="111" t="s">
        <v>14</v>
      </c>
      <c r="BM114" s="111" t="s">
        <v>14</v>
      </c>
      <c r="BN114" s="14" t="s">
        <v>14</v>
      </c>
      <c r="BO114" s="111" t="s">
        <v>15</v>
      </c>
      <c r="BP114" s="14" t="s">
        <v>14</v>
      </c>
      <c r="BQ114" s="111" t="s">
        <v>15</v>
      </c>
      <c r="BR114" s="111" t="s">
        <v>14</v>
      </c>
      <c r="BS114" s="111" t="s">
        <v>14</v>
      </c>
      <c r="BT114" s="111" t="s">
        <v>14</v>
      </c>
      <c r="BU114" s="111" t="s">
        <v>15</v>
      </c>
      <c r="BV114" s="111" t="s">
        <v>14</v>
      </c>
      <c r="BW114" s="111" t="s">
        <v>14</v>
      </c>
      <c r="BX114" s="111" t="s">
        <v>15</v>
      </c>
      <c r="BY114" s="111" t="s">
        <v>14</v>
      </c>
      <c r="BZ114" s="111" t="s">
        <v>14</v>
      </c>
      <c r="CA114" s="111" t="s">
        <v>14</v>
      </c>
      <c r="CB114" s="111" t="s">
        <v>14</v>
      </c>
      <c r="CC114" s="111" t="s">
        <v>14</v>
      </c>
      <c r="CD114" s="111" t="s">
        <v>14</v>
      </c>
      <c r="CE114" s="111" t="s">
        <v>14</v>
      </c>
      <c r="CF114" s="111" t="s">
        <v>14</v>
      </c>
      <c r="CG114" s="111" t="s">
        <v>14</v>
      </c>
      <c r="CH114" s="111" t="s">
        <v>14</v>
      </c>
      <c r="CI114" s="111" t="s">
        <v>14</v>
      </c>
      <c r="CJ114" s="111" t="s">
        <v>14</v>
      </c>
      <c r="CK114" s="111" t="s">
        <v>14</v>
      </c>
      <c r="CL114" s="111" t="s">
        <v>14</v>
      </c>
      <c r="CM114" s="111" t="s">
        <v>14</v>
      </c>
      <c r="CN114" s="111" t="s">
        <v>14</v>
      </c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13">
        <f>COUNTA(B114:EL114)</f>
        <v>32</v>
      </c>
      <c r="EN114" s="110"/>
      <c r="EO114" s="110">
        <f>COUNTIF(B114:EL114,"L*")</f>
        <v>0</v>
      </c>
      <c r="EP114" s="110">
        <f>COUNTIF(B114:EL114,"F*")</f>
        <v>0</v>
      </c>
    </row>
    <row r="115" spans="1:146" s="114" customFormat="1" ht="12.75">
      <c r="A115" s="107" t="s">
        <v>238</v>
      </c>
      <c r="B115" s="108"/>
      <c r="C115" s="108"/>
      <c r="D115" s="108"/>
      <c r="E115" s="108"/>
      <c r="F115" s="108"/>
      <c r="G115" s="108"/>
      <c r="H115" s="108"/>
      <c r="I115" s="108" t="s">
        <v>252</v>
      </c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1"/>
      <c r="BF115" s="112"/>
      <c r="BG115" s="112"/>
      <c r="BH115" s="112"/>
      <c r="BI115" s="111" t="s">
        <v>15</v>
      </c>
      <c r="BJ115" s="111" t="s">
        <v>15</v>
      </c>
      <c r="BK115" s="111" t="s">
        <v>14</v>
      </c>
      <c r="BL115" s="111" t="s">
        <v>14</v>
      </c>
      <c r="BM115" s="111" t="s">
        <v>14</v>
      </c>
      <c r="BN115" s="14" t="s">
        <v>14</v>
      </c>
      <c r="BO115" s="111" t="s">
        <v>15</v>
      </c>
      <c r="BP115" s="14" t="s">
        <v>14</v>
      </c>
      <c r="BQ115" s="111" t="s">
        <v>15</v>
      </c>
      <c r="BR115" s="111" t="s">
        <v>14</v>
      </c>
      <c r="BS115" s="111" t="s">
        <v>14</v>
      </c>
      <c r="BT115" s="111" t="s">
        <v>14</v>
      </c>
      <c r="BU115" s="111" t="s">
        <v>15</v>
      </c>
      <c r="BV115" s="111" t="s">
        <v>14</v>
      </c>
      <c r="BW115" s="111" t="s">
        <v>14</v>
      </c>
      <c r="BX115" s="111" t="s">
        <v>15</v>
      </c>
      <c r="BY115" s="111" t="s">
        <v>14</v>
      </c>
      <c r="BZ115" s="111" t="s">
        <v>14</v>
      </c>
      <c r="CA115" s="111" t="s">
        <v>14</v>
      </c>
      <c r="CB115" s="111" t="s">
        <v>14</v>
      </c>
      <c r="CC115" s="111" t="s">
        <v>14</v>
      </c>
      <c r="CD115" s="111" t="s">
        <v>14</v>
      </c>
      <c r="CE115" s="111" t="s">
        <v>14</v>
      </c>
      <c r="CF115" s="111" t="s">
        <v>14</v>
      </c>
      <c r="CG115" s="111" t="s">
        <v>14</v>
      </c>
      <c r="CH115" s="111" t="s">
        <v>14</v>
      </c>
      <c r="CI115" s="111" t="s">
        <v>14</v>
      </c>
      <c r="CJ115" s="111" t="s">
        <v>14</v>
      </c>
      <c r="CK115" s="111" t="s">
        <v>14</v>
      </c>
      <c r="CL115" s="111" t="s">
        <v>14</v>
      </c>
      <c r="CM115" s="111" t="s">
        <v>14</v>
      </c>
      <c r="CN115" s="111" t="s">
        <v>14</v>
      </c>
      <c r="CO115" s="111" t="s">
        <v>14</v>
      </c>
      <c r="CP115" s="111" t="s">
        <v>14</v>
      </c>
      <c r="CQ115" s="111" t="s">
        <v>14</v>
      </c>
      <c r="CR115" s="111" t="s">
        <v>14</v>
      </c>
      <c r="CS115" s="111" t="s">
        <v>14</v>
      </c>
      <c r="CT115" s="111" t="s">
        <v>14</v>
      </c>
      <c r="CU115" s="111" t="s">
        <v>14</v>
      </c>
      <c r="CV115" s="111" t="s">
        <v>14</v>
      </c>
      <c r="CW115" s="111" t="s">
        <v>14</v>
      </c>
      <c r="CX115" s="111" t="s">
        <v>14</v>
      </c>
      <c r="CY115" s="111" t="s">
        <v>14</v>
      </c>
      <c r="CZ115" s="111" t="s">
        <v>14</v>
      </c>
      <c r="DA115" s="111" t="s">
        <v>14</v>
      </c>
      <c r="DB115" s="111" t="s">
        <v>14</v>
      </c>
      <c r="DC115" s="111" t="s">
        <v>14</v>
      </c>
      <c r="DD115" s="111" t="s">
        <v>14</v>
      </c>
      <c r="DE115" s="111" t="s">
        <v>14</v>
      </c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13">
        <f>COUNTA(B115:EL115)</f>
        <v>50</v>
      </c>
      <c r="EN115" s="110"/>
      <c r="EO115" s="110">
        <f>COUNTIF(B115:EL115,"L*")</f>
        <v>0</v>
      </c>
      <c r="EP115" s="110">
        <f>COUNTIF(B115:EL115,"F*")</f>
        <v>0</v>
      </c>
    </row>
    <row r="116" spans="1:146" s="114" customFormat="1" ht="12.75">
      <c r="A116" s="107" t="s">
        <v>239</v>
      </c>
      <c r="B116" s="108"/>
      <c r="C116" s="108"/>
      <c r="D116" s="108"/>
      <c r="E116" s="108"/>
      <c r="F116" s="108"/>
      <c r="G116" s="108"/>
      <c r="H116" s="108"/>
      <c r="I116" s="108"/>
      <c r="J116" s="109"/>
      <c r="K116" s="109"/>
      <c r="L116" s="109"/>
      <c r="M116" s="109"/>
      <c r="N116" s="109"/>
      <c r="O116" s="109"/>
      <c r="P116" s="109" t="s">
        <v>13</v>
      </c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1"/>
      <c r="BF116" s="112"/>
      <c r="BG116" s="112"/>
      <c r="BH116" s="112" t="s">
        <v>131</v>
      </c>
      <c r="BI116" s="111"/>
      <c r="BJ116" s="111" t="s">
        <v>13</v>
      </c>
      <c r="BK116" s="111" t="s">
        <v>13</v>
      </c>
      <c r="BL116" s="111" t="s">
        <v>13</v>
      </c>
      <c r="BM116" s="111" t="s">
        <v>13</v>
      </c>
      <c r="BN116" s="14" t="s">
        <v>13</v>
      </c>
      <c r="BO116" s="111" t="s">
        <v>13</v>
      </c>
      <c r="BP116" s="14" t="s">
        <v>13</v>
      </c>
      <c r="BQ116" s="111" t="s">
        <v>13</v>
      </c>
      <c r="BR116" s="111" t="s">
        <v>13</v>
      </c>
      <c r="BS116" s="111" t="s">
        <v>13</v>
      </c>
      <c r="BT116" s="111" t="s">
        <v>13</v>
      </c>
      <c r="BU116" s="111" t="s">
        <v>13</v>
      </c>
      <c r="BV116" s="111" t="s">
        <v>13</v>
      </c>
      <c r="BW116" s="111" t="s">
        <v>13</v>
      </c>
      <c r="BX116" s="111" t="s">
        <v>13</v>
      </c>
      <c r="BY116" s="111" t="s">
        <v>13</v>
      </c>
      <c r="BZ116" s="111" t="s">
        <v>13</v>
      </c>
      <c r="CA116" s="111" t="s">
        <v>13</v>
      </c>
      <c r="CB116" s="111" t="s">
        <v>13</v>
      </c>
      <c r="CC116" s="111" t="s">
        <v>13</v>
      </c>
      <c r="CD116" s="111" t="s">
        <v>13</v>
      </c>
      <c r="CE116" s="111" t="s">
        <v>13</v>
      </c>
      <c r="CF116" s="111" t="s">
        <v>13</v>
      </c>
      <c r="CG116" s="111" t="s">
        <v>13</v>
      </c>
      <c r="CH116" s="111" t="s">
        <v>13</v>
      </c>
      <c r="CI116" s="111" t="s">
        <v>13</v>
      </c>
      <c r="CJ116" s="111" t="s">
        <v>13</v>
      </c>
      <c r="CK116" s="111" t="s">
        <v>13</v>
      </c>
      <c r="CL116" s="111" t="s">
        <v>13</v>
      </c>
      <c r="CM116" s="111" t="s">
        <v>13</v>
      </c>
      <c r="CN116" s="111" t="s">
        <v>13</v>
      </c>
      <c r="CO116" s="111" t="s">
        <v>13</v>
      </c>
      <c r="CP116" s="111" t="s">
        <v>13</v>
      </c>
      <c r="CQ116" s="111" t="s">
        <v>13</v>
      </c>
      <c r="CR116" s="111" t="s">
        <v>13</v>
      </c>
      <c r="CS116" s="111" t="s">
        <v>13</v>
      </c>
      <c r="CT116" s="111" t="s">
        <v>13</v>
      </c>
      <c r="CU116" s="111" t="s">
        <v>13</v>
      </c>
      <c r="CV116" s="111" t="s">
        <v>13</v>
      </c>
      <c r="CW116" s="111" t="s">
        <v>13</v>
      </c>
      <c r="CX116" s="111" t="s">
        <v>13</v>
      </c>
      <c r="CY116" s="111" t="s">
        <v>13</v>
      </c>
      <c r="CZ116" s="111" t="s">
        <v>13</v>
      </c>
      <c r="DA116" s="111" t="s">
        <v>13</v>
      </c>
      <c r="DB116" s="111" t="s">
        <v>13</v>
      </c>
      <c r="DC116" s="111" t="s">
        <v>13</v>
      </c>
      <c r="DD116" s="111" t="s">
        <v>13</v>
      </c>
      <c r="DE116" s="111" t="s">
        <v>13</v>
      </c>
      <c r="DF116" s="14"/>
      <c r="DG116" s="14"/>
      <c r="DH116" s="14" t="s">
        <v>131</v>
      </c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 t="s">
        <v>13</v>
      </c>
      <c r="EB116" s="14"/>
      <c r="EC116" s="14"/>
      <c r="ED116" s="14"/>
      <c r="EE116" s="14"/>
      <c r="EF116" s="14"/>
      <c r="EG116" s="14"/>
      <c r="EH116" s="14"/>
      <c r="EI116" s="14"/>
      <c r="EJ116" s="14" t="s">
        <v>13</v>
      </c>
      <c r="EK116" s="14"/>
      <c r="EL116" s="14"/>
      <c r="EM116" s="113">
        <f>COUNTA(B116:EL116)</f>
        <v>53</v>
      </c>
      <c r="EN116" s="110"/>
      <c r="EO116" s="110">
        <f>COUNTIF(B116:EL116,"L*")</f>
        <v>0</v>
      </c>
      <c r="EP116" s="110">
        <f>COUNTIF(B116:EL116,"F*")</f>
        <v>2</v>
      </c>
    </row>
    <row r="117" spans="1:146" s="122" customFormat="1" ht="12.75">
      <c r="A117" s="115" t="s">
        <v>224</v>
      </c>
      <c r="B117" s="116" t="s">
        <v>12</v>
      </c>
      <c r="C117" s="116"/>
      <c r="D117" s="116"/>
      <c r="E117" s="116"/>
      <c r="F117" s="116"/>
      <c r="G117" s="116"/>
      <c r="H117" s="116"/>
      <c r="I117" s="116"/>
      <c r="J117" s="117" t="s">
        <v>12</v>
      </c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9"/>
      <c r="BF117" s="120"/>
      <c r="BG117" s="120"/>
      <c r="BH117" s="120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21">
        <f>COUNTA(B117:EL117)</f>
        <v>2</v>
      </c>
      <c r="EN117" s="118"/>
      <c r="EO117" s="118">
        <f>COUNTIF(B117:EL117,"L*")</f>
        <v>0</v>
      </c>
      <c r="EP117" s="118">
        <f>COUNTIF(B117:EL117,"F*")</f>
        <v>0</v>
      </c>
    </row>
    <row r="118" spans="1:146" s="122" customFormat="1" ht="12.75">
      <c r="A118" s="115" t="s">
        <v>225</v>
      </c>
      <c r="B118" s="116"/>
      <c r="C118" s="116"/>
      <c r="D118" s="116" t="s">
        <v>251</v>
      </c>
      <c r="E118" s="116"/>
      <c r="F118" s="116"/>
      <c r="G118" s="116"/>
      <c r="H118" s="116"/>
      <c r="I118" s="116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9"/>
      <c r="BF118" s="120"/>
      <c r="BG118" s="120"/>
      <c r="BH118" s="120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21">
        <f>COUNTA(B118:EL118)</f>
        <v>1</v>
      </c>
      <c r="EN118" s="118"/>
      <c r="EO118" s="118">
        <f>COUNTIF(B118:EL118,"L*")</f>
        <v>0</v>
      </c>
      <c r="EP118" s="118">
        <f>COUNTIF(B118:EL118,"F*")</f>
        <v>0</v>
      </c>
    </row>
    <row r="119" spans="1:146" s="122" customFormat="1" ht="12.75">
      <c r="A119" s="115" t="s">
        <v>226</v>
      </c>
      <c r="B119" s="116"/>
      <c r="C119" s="116"/>
      <c r="D119" s="116" t="s">
        <v>250</v>
      </c>
      <c r="E119" s="116"/>
      <c r="F119" s="116"/>
      <c r="G119" s="116"/>
      <c r="H119" s="116"/>
      <c r="I119" s="116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9"/>
      <c r="BF119" s="120"/>
      <c r="BG119" s="120"/>
      <c r="BH119" s="120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21">
        <f>COUNTA(B119:EL119)</f>
        <v>1</v>
      </c>
      <c r="EN119" s="118"/>
      <c r="EO119" s="118">
        <f>COUNTIF(B119:EL119,"L*")</f>
        <v>0</v>
      </c>
      <c r="EP119" s="118">
        <f>COUNTIF(B119:EL119,"F*")</f>
        <v>0</v>
      </c>
    </row>
    <row r="120" spans="1:146" s="122" customFormat="1" ht="12.75">
      <c r="A120" s="115" t="s">
        <v>227</v>
      </c>
      <c r="B120" s="116"/>
      <c r="C120" s="116"/>
      <c r="D120" s="116"/>
      <c r="E120" s="116"/>
      <c r="F120" s="116"/>
      <c r="G120" s="116"/>
      <c r="H120" s="116"/>
      <c r="I120" s="116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9"/>
      <c r="BF120" s="120"/>
      <c r="BG120" s="120"/>
      <c r="BH120" s="120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21">
        <f>COUNTA(B120:EL120)</f>
        <v>0</v>
      </c>
      <c r="EN120" s="118"/>
      <c r="EO120" s="118">
        <f>COUNTIF(B120:EL120,"L*")</f>
        <v>0</v>
      </c>
      <c r="EP120" s="118">
        <f>COUNTIF(B120:EL120,"F*")</f>
        <v>0</v>
      </c>
    </row>
    <row r="121" spans="1:146" s="122" customFormat="1" ht="12.75">
      <c r="A121" s="115" t="s">
        <v>242</v>
      </c>
      <c r="B121" s="116"/>
      <c r="C121" s="116"/>
      <c r="D121" s="116"/>
      <c r="E121" s="116"/>
      <c r="F121" s="116"/>
      <c r="G121" s="116"/>
      <c r="H121" s="116"/>
      <c r="I121" s="116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9"/>
      <c r="BF121" s="120"/>
      <c r="BG121" s="120"/>
      <c r="BH121" s="120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21">
        <f>COUNTA(B121:EL121)</f>
        <v>0</v>
      </c>
      <c r="EN121" s="118"/>
      <c r="EO121" s="118">
        <f>COUNTIF(B121:EL121,"L*")</f>
        <v>0</v>
      </c>
      <c r="EP121" s="118">
        <f>COUNTIF(B121:EL121,"F*")</f>
        <v>0</v>
      </c>
    </row>
    <row r="122" spans="1:146" s="122" customFormat="1" ht="12.75">
      <c r="A122" s="115" t="s">
        <v>228</v>
      </c>
      <c r="B122" s="116"/>
      <c r="C122" s="116"/>
      <c r="D122" s="116" t="s">
        <v>249</v>
      </c>
      <c r="E122" s="116"/>
      <c r="F122" s="116"/>
      <c r="G122" s="116"/>
      <c r="H122" s="116"/>
      <c r="I122" s="116"/>
      <c r="J122" s="117"/>
      <c r="K122" s="117" t="s">
        <v>15</v>
      </c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9"/>
      <c r="BF122" s="120"/>
      <c r="BG122" s="120"/>
      <c r="BH122" s="120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21">
        <f>COUNTA(B122:EL122)</f>
        <v>2</v>
      </c>
      <c r="EN122" s="118"/>
      <c r="EO122" s="118">
        <f>COUNTIF(B122:EL122,"L*")</f>
        <v>0</v>
      </c>
      <c r="EP122" s="118">
        <f>COUNTIF(B122:EL122,"F*")</f>
        <v>0</v>
      </c>
    </row>
    <row r="123" spans="1:146" s="122" customFormat="1" ht="12.75">
      <c r="A123" s="115" t="s">
        <v>229</v>
      </c>
      <c r="B123" s="116"/>
      <c r="C123" s="116"/>
      <c r="D123" s="116"/>
      <c r="E123" s="116"/>
      <c r="F123" s="116"/>
      <c r="G123" s="116"/>
      <c r="H123" s="116"/>
      <c r="I123" s="116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9"/>
      <c r="BF123" s="120"/>
      <c r="BG123" s="120"/>
      <c r="BH123" s="120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5"/>
      <c r="DG123" s="15" t="s">
        <v>131</v>
      </c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 t="s">
        <v>13</v>
      </c>
      <c r="ED123" s="15"/>
      <c r="EE123" s="15"/>
      <c r="EF123" s="15"/>
      <c r="EG123" s="15" t="s">
        <v>13</v>
      </c>
      <c r="EH123" s="15"/>
      <c r="EI123" s="15"/>
      <c r="EJ123" s="15"/>
      <c r="EK123" s="15"/>
      <c r="EL123" s="15"/>
      <c r="EM123" s="121">
        <f>COUNTA(B123:EL123)</f>
        <v>3</v>
      </c>
      <c r="EN123" s="118" t="s">
        <v>12</v>
      </c>
      <c r="EO123" s="118">
        <f>COUNTIF(B123:EL123,"L*")</f>
        <v>0</v>
      </c>
      <c r="EP123" s="118">
        <f>COUNTIF(B123:EL123,"F*")</f>
        <v>1</v>
      </c>
    </row>
    <row r="124" spans="1:146" s="130" customFormat="1" ht="12.75">
      <c r="A124" s="123" t="s">
        <v>214</v>
      </c>
      <c r="B124" s="124"/>
      <c r="C124" s="124"/>
      <c r="D124" s="124"/>
      <c r="E124" s="124"/>
      <c r="F124" s="124"/>
      <c r="G124" s="124"/>
      <c r="H124" s="124"/>
      <c r="I124" s="124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7"/>
      <c r="BF124" s="128"/>
      <c r="BG124" s="128"/>
      <c r="BH124" s="128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29">
        <f>COUNTA(B124:EL124)</f>
        <v>0</v>
      </c>
      <c r="EN124" s="126"/>
      <c r="EO124" s="126">
        <f>COUNTIF(B124:EL124,"L*")</f>
        <v>0</v>
      </c>
      <c r="EP124" s="126">
        <f>COUNTIF(B124:EL124,"F*")</f>
        <v>0</v>
      </c>
    </row>
    <row r="125" spans="1:146" s="130" customFormat="1" ht="12.75">
      <c r="A125" s="123" t="s">
        <v>215</v>
      </c>
      <c r="B125" s="124"/>
      <c r="C125" s="124"/>
      <c r="D125" s="124"/>
      <c r="E125" s="124"/>
      <c r="F125" s="124"/>
      <c r="G125" s="124"/>
      <c r="H125" s="124"/>
      <c r="I125" s="124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7"/>
      <c r="BF125" s="128"/>
      <c r="BG125" s="128"/>
      <c r="BH125" s="128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29">
        <f>COUNTA(B125:EL125)</f>
        <v>0</v>
      </c>
      <c r="EN125" s="126"/>
      <c r="EO125" s="126">
        <f>COUNTIF(B125:EL125,"L*")</f>
        <v>0</v>
      </c>
      <c r="EP125" s="126">
        <f>COUNTIF(B125:EL125,"F*")</f>
        <v>0</v>
      </c>
    </row>
    <row r="126" spans="1:146" s="130" customFormat="1" ht="12.75">
      <c r="A126" s="123" t="s">
        <v>216</v>
      </c>
      <c r="B126" s="124"/>
      <c r="C126" s="124"/>
      <c r="D126" s="124"/>
      <c r="E126" s="124"/>
      <c r="F126" s="124"/>
      <c r="G126" s="124"/>
      <c r="H126" s="124"/>
      <c r="I126" s="124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7"/>
      <c r="BF126" s="128"/>
      <c r="BG126" s="128"/>
      <c r="BH126" s="128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29">
        <f>COUNTA(B126:EL126)</f>
        <v>0</v>
      </c>
      <c r="EN126" s="126"/>
      <c r="EO126" s="126">
        <f>COUNTIF(B126:EL126,"L*")</f>
        <v>0</v>
      </c>
      <c r="EP126" s="126">
        <f>COUNTIF(B126:EL126,"F*")</f>
        <v>0</v>
      </c>
    </row>
    <row r="127" spans="1:146" s="130" customFormat="1" ht="12.75">
      <c r="A127" s="123" t="s">
        <v>217</v>
      </c>
      <c r="B127" s="124"/>
      <c r="C127" s="124"/>
      <c r="D127" s="124"/>
      <c r="E127" s="124"/>
      <c r="F127" s="124"/>
      <c r="G127" s="124"/>
      <c r="H127" s="124"/>
      <c r="I127" s="124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7"/>
      <c r="BF127" s="128"/>
      <c r="BG127" s="128"/>
      <c r="BH127" s="128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29">
        <f>COUNTA(B127:EL127)</f>
        <v>0</v>
      </c>
      <c r="EN127" s="126"/>
      <c r="EO127" s="126">
        <f>COUNTIF(B127:EL127,"L*")</f>
        <v>0</v>
      </c>
      <c r="EP127" s="126">
        <f>COUNTIF(B127:EL127,"F*")</f>
        <v>0</v>
      </c>
    </row>
    <row r="128" spans="1:146" s="130" customFormat="1" ht="12.75">
      <c r="A128" s="123" t="s">
        <v>218</v>
      </c>
      <c r="B128" s="124"/>
      <c r="C128" s="124"/>
      <c r="D128" s="124"/>
      <c r="E128" s="124"/>
      <c r="F128" s="124"/>
      <c r="G128" s="124"/>
      <c r="H128" s="124"/>
      <c r="I128" s="124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7"/>
      <c r="BF128" s="128"/>
      <c r="BG128" s="128"/>
      <c r="BH128" s="128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29">
        <f>COUNTA(B128:EL128)</f>
        <v>0</v>
      </c>
      <c r="EN128" s="126"/>
      <c r="EO128" s="126">
        <f>COUNTIF(B128:EL128,"L*")</f>
        <v>0</v>
      </c>
      <c r="EP128" s="126">
        <f>COUNTIF(B128:EL128,"F*")</f>
        <v>0</v>
      </c>
    </row>
    <row r="129" spans="1:146" s="130" customFormat="1" ht="12.75">
      <c r="A129" s="123" t="s">
        <v>219</v>
      </c>
      <c r="B129" s="124"/>
      <c r="C129" s="124"/>
      <c r="D129" s="124" t="s">
        <v>249</v>
      </c>
      <c r="E129" s="124"/>
      <c r="F129" s="124"/>
      <c r="G129" s="124"/>
      <c r="H129" s="124"/>
      <c r="I129" s="124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7"/>
      <c r="BF129" s="128"/>
      <c r="BG129" s="128"/>
      <c r="BH129" s="128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29">
        <f>COUNTA(B129:EL129)</f>
        <v>1</v>
      </c>
      <c r="EN129" s="126"/>
      <c r="EO129" s="126">
        <f>COUNTIF(B129:EL129,"L*")</f>
        <v>0</v>
      </c>
      <c r="EP129" s="126">
        <f>COUNTIF(B129:EL129,"F*")</f>
        <v>0</v>
      </c>
    </row>
    <row r="130" spans="1:146" s="130" customFormat="1" ht="12.75">
      <c r="A130" s="123" t="s">
        <v>220</v>
      </c>
      <c r="B130" s="124"/>
      <c r="C130" s="124"/>
      <c r="D130" s="124"/>
      <c r="E130" s="124"/>
      <c r="F130" s="124"/>
      <c r="G130" s="124"/>
      <c r="H130" s="124"/>
      <c r="I130" s="124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7"/>
      <c r="BF130" s="128"/>
      <c r="BG130" s="128"/>
      <c r="BH130" s="128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29">
        <f>COUNTA(B130:EL130)</f>
        <v>0</v>
      </c>
      <c r="EN130" s="126"/>
      <c r="EO130" s="126">
        <f>COUNTIF(B130:EL130,"L*")</f>
        <v>0</v>
      </c>
      <c r="EP130" s="126">
        <f>COUNTIF(B130:EL130,"F*")</f>
        <v>0</v>
      </c>
    </row>
    <row r="131" spans="1:146" s="130" customFormat="1" ht="12.75">
      <c r="A131" s="123" t="s">
        <v>221</v>
      </c>
      <c r="B131" s="124"/>
      <c r="C131" s="124"/>
      <c r="D131" s="124"/>
      <c r="E131" s="124"/>
      <c r="F131" s="124"/>
      <c r="G131" s="124"/>
      <c r="H131" s="124"/>
      <c r="I131" s="124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7"/>
      <c r="BF131" s="128"/>
      <c r="BG131" s="128"/>
      <c r="BH131" s="128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  <c r="DE131" s="127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29">
        <f>COUNTA(B131:EL131)</f>
        <v>0</v>
      </c>
      <c r="EN131" s="126"/>
      <c r="EO131" s="126">
        <f>COUNTIF(B131:EL131,"L*")</f>
        <v>0</v>
      </c>
      <c r="EP131" s="126">
        <f>COUNTIF(B131:EL131,"F*")</f>
        <v>0</v>
      </c>
    </row>
    <row r="132" spans="1:146" s="130" customFormat="1" ht="12.75">
      <c r="A132" s="123" t="s">
        <v>339</v>
      </c>
      <c r="B132" s="124"/>
      <c r="C132" s="124"/>
      <c r="D132" s="124"/>
      <c r="E132" s="124"/>
      <c r="F132" s="124"/>
      <c r="G132" s="124"/>
      <c r="H132" s="124"/>
      <c r="I132" s="124"/>
      <c r="J132" s="125"/>
      <c r="K132" s="125"/>
      <c r="L132" s="125"/>
      <c r="M132" s="125"/>
      <c r="N132" s="125"/>
      <c r="O132" s="125"/>
      <c r="P132" s="125" t="s">
        <v>13</v>
      </c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7"/>
      <c r="BF132" s="128"/>
      <c r="BG132" s="128"/>
      <c r="BH132" s="128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6" t="s">
        <v>14</v>
      </c>
      <c r="DG132" s="16"/>
      <c r="DH132" s="16"/>
      <c r="DI132" s="16" t="s">
        <v>14</v>
      </c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 t="s">
        <v>14</v>
      </c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29">
        <f>COUNTA(B132:EL132)</f>
        <v>4</v>
      </c>
      <c r="EN132" s="126" t="s">
        <v>12</v>
      </c>
      <c r="EO132" s="126">
        <f>COUNTIF(B132:EL132,"L*")</f>
        <v>0</v>
      </c>
      <c r="EP132" s="126">
        <f>COUNTIF(B132:EL132,"F*")</f>
        <v>0</v>
      </c>
    </row>
    <row r="133" spans="1:146" s="130" customFormat="1" ht="12.75">
      <c r="A133" s="123" t="s">
        <v>222</v>
      </c>
      <c r="B133" s="124"/>
      <c r="C133" s="124"/>
      <c r="D133" s="124"/>
      <c r="E133" s="124"/>
      <c r="F133" s="124"/>
      <c r="G133" s="124"/>
      <c r="H133" s="124"/>
      <c r="I133" s="124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7"/>
      <c r="BF133" s="128"/>
      <c r="BG133" s="128"/>
      <c r="BH133" s="128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29">
        <f>COUNTA(B133:EL133)</f>
        <v>0</v>
      </c>
      <c r="EN133" s="126"/>
      <c r="EO133" s="126">
        <f>COUNTIF(B133:EL133,"L*")</f>
        <v>0</v>
      </c>
      <c r="EP133" s="126">
        <f>COUNTIF(B133:EL133,"F*")</f>
        <v>0</v>
      </c>
    </row>
    <row r="134" spans="1:146" s="138" customFormat="1" ht="12.75">
      <c r="A134" s="131" t="s">
        <v>204</v>
      </c>
      <c r="B134" s="132"/>
      <c r="C134" s="132"/>
      <c r="D134" s="132"/>
      <c r="E134" s="132"/>
      <c r="F134" s="132"/>
      <c r="G134" s="132"/>
      <c r="H134" s="132"/>
      <c r="I134" s="132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5"/>
      <c r="BF134" s="136"/>
      <c r="BG134" s="136"/>
      <c r="BH134" s="136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5"/>
      <c r="BX134" s="135"/>
      <c r="BY134" s="135"/>
      <c r="BZ134" s="135"/>
      <c r="CA134" s="135"/>
      <c r="CB134" s="135"/>
      <c r="CC134" s="135"/>
      <c r="CD134" s="135"/>
      <c r="CE134" s="135"/>
      <c r="CF134" s="135"/>
      <c r="CG134" s="135"/>
      <c r="CH134" s="135"/>
      <c r="CI134" s="135"/>
      <c r="CJ134" s="135"/>
      <c r="CK134" s="135"/>
      <c r="CL134" s="135"/>
      <c r="CM134" s="135"/>
      <c r="CN134" s="135"/>
      <c r="CO134" s="135"/>
      <c r="CP134" s="135"/>
      <c r="CQ134" s="135"/>
      <c r="CR134" s="135"/>
      <c r="CS134" s="135"/>
      <c r="CT134" s="135"/>
      <c r="CU134" s="135"/>
      <c r="CV134" s="135"/>
      <c r="CW134" s="135"/>
      <c r="CX134" s="135"/>
      <c r="CY134" s="135"/>
      <c r="CZ134" s="135"/>
      <c r="DA134" s="135"/>
      <c r="DB134" s="135"/>
      <c r="DC134" s="135"/>
      <c r="DD134" s="135"/>
      <c r="DE134" s="135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37">
        <f>COUNTA(B134:EL134)</f>
        <v>0</v>
      </c>
      <c r="EN134" s="134"/>
      <c r="EO134" s="134">
        <f>COUNTIF(B134:EL134,"L*")</f>
        <v>0</v>
      </c>
      <c r="EP134" s="134">
        <f>COUNTIF(B134:EL134,"F*")</f>
        <v>0</v>
      </c>
    </row>
    <row r="135" spans="1:146" s="138" customFormat="1" ht="12.75">
      <c r="A135" s="131" t="s">
        <v>205</v>
      </c>
      <c r="B135" s="132"/>
      <c r="C135" s="132"/>
      <c r="D135" s="132"/>
      <c r="E135" s="132"/>
      <c r="F135" s="132"/>
      <c r="G135" s="132"/>
      <c r="H135" s="132"/>
      <c r="I135" s="132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5"/>
      <c r="BF135" s="136"/>
      <c r="BG135" s="136"/>
      <c r="BH135" s="136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5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37">
        <f>COUNTA(B135:EL135)</f>
        <v>0</v>
      </c>
      <c r="EN135" s="134"/>
      <c r="EO135" s="134">
        <f>COUNTIF(B135:EL135,"L*")</f>
        <v>0</v>
      </c>
      <c r="EP135" s="134">
        <f>COUNTIF(B135:EL135,"F*")</f>
        <v>0</v>
      </c>
    </row>
    <row r="136" spans="1:146" s="138" customFormat="1" ht="12.75">
      <c r="A136" s="131" t="s">
        <v>206</v>
      </c>
      <c r="B136" s="132"/>
      <c r="C136" s="132"/>
      <c r="D136" s="132"/>
      <c r="E136" s="132"/>
      <c r="F136" s="132"/>
      <c r="G136" s="132"/>
      <c r="H136" s="132"/>
      <c r="I136" s="132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5"/>
      <c r="BF136" s="136"/>
      <c r="BG136" s="136"/>
      <c r="BH136" s="136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  <c r="CV136" s="135"/>
      <c r="CW136" s="135"/>
      <c r="CX136" s="135"/>
      <c r="CY136" s="135"/>
      <c r="CZ136" s="135"/>
      <c r="DA136" s="135"/>
      <c r="DB136" s="135"/>
      <c r="DC136" s="135"/>
      <c r="DD136" s="135"/>
      <c r="DE136" s="135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37">
        <f>COUNTA(B136:EL136)</f>
        <v>0</v>
      </c>
      <c r="EN136" s="134"/>
      <c r="EO136" s="134">
        <f>COUNTIF(B136:EL136,"L*")</f>
        <v>0</v>
      </c>
      <c r="EP136" s="134">
        <f>COUNTIF(B136:EL136,"F*")</f>
        <v>0</v>
      </c>
    </row>
    <row r="137" spans="1:146" s="138" customFormat="1" ht="12.75">
      <c r="A137" s="131" t="s">
        <v>207</v>
      </c>
      <c r="B137" s="132"/>
      <c r="C137" s="132"/>
      <c r="D137" s="132"/>
      <c r="E137" s="132"/>
      <c r="F137" s="132"/>
      <c r="G137" s="132"/>
      <c r="H137" s="132"/>
      <c r="I137" s="132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5"/>
      <c r="BF137" s="136"/>
      <c r="BG137" s="136"/>
      <c r="BH137" s="136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135"/>
      <c r="CR137" s="135"/>
      <c r="CS137" s="135"/>
      <c r="CT137" s="135"/>
      <c r="CU137" s="135"/>
      <c r="CV137" s="135"/>
      <c r="CW137" s="135"/>
      <c r="CX137" s="135"/>
      <c r="CY137" s="135"/>
      <c r="CZ137" s="135"/>
      <c r="DA137" s="135"/>
      <c r="DB137" s="135"/>
      <c r="DC137" s="135"/>
      <c r="DD137" s="135"/>
      <c r="DE137" s="135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37">
        <f>COUNTA(B137:EL137)</f>
        <v>0</v>
      </c>
      <c r="EN137" s="134"/>
      <c r="EO137" s="134">
        <f>COUNTIF(B137:EL137,"L*")</f>
        <v>0</v>
      </c>
      <c r="EP137" s="134">
        <f>COUNTIF(B137:EL137,"F*")</f>
        <v>0</v>
      </c>
    </row>
    <row r="138" spans="1:146" s="138" customFormat="1" ht="12.75">
      <c r="A138" s="131" t="s">
        <v>208</v>
      </c>
      <c r="B138" s="132"/>
      <c r="C138" s="132"/>
      <c r="D138" s="132"/>
      <c r="E138" s="132"/>
      <c r="F138" s="132"/>
      <c r="G138" s="132"/>
      <c r="H138" s="132"/>
      <c r="I138" s="132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5"/>
      <c r="BF138" s="136"/>
      <c r="BG138" s="136"/>
      <c r="BH138" s="136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135"/>
      <c r="CR138" s="135"/>
      <c r="CS138" s="135"/>
      <c r="CT138" s="135"/>
      <c r="CU138" s="135"/>
      <c r="CV138" s="135"/>
      <c r="CW138" s="135"/>
      <c r="CX138" s="135"/>
      <c r="CY138" s="135"/>
      <c r="CZ138" s="135"/>
      <c r="DA138" s="135"/>
      <c r="DB138" s="135"/>
      <c r="DC138" s="135"/>
      <c r="DD138" s="135"/>
      <c r="DE138" s="135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37">
        <f>COUNTA(B138:EL138)</f>
        <v>0</v>
      </c>
      <c r="EN138" s="134"/>
      <c r="EO138" s="134">
        <f>COUNTIF(B138:EL138,"L*")</f>
        <v>0</v>
      </c>
      <c r="EP138" s="134">
        <f>COUNTIF(B138:EL138,"F*")</f>
        <v>0</v>
      </c>
    </row>
    <row r="139" spans="1:146" s="138" customFormat="1" ht="12.75">
      <c r="A139" s="131" t="s">
        <v>209</v>
      </c>
      <c r="B139" s="132"/>
      <c r="C139" s="132"/>
      <c r="D139" s="132"/>
      <c r="E139" s="132"/>
      <c r="F139" s="132"/>
      <c r="G139" s="132"/>
      <c r="H139" s="132"/>
      <c r="I139" s="132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5"/>
      <c r="BF139" s="136"/>
      <c r="BG139" s="136"/>
      <c r="BH139" s="136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135"/>
      <c r="CR139" s="135"/>
      <c r="CS139" s="135"/>
      <c r="CT139" s="135"/>
      <c r="CU139" s="135"/>
      <c r="CV139" s="135"/>
      <c r="CW139" s="135"/>
      <c r="CX139" s="135"/>
      <c r="CY139" s="135"/>
      <c r="CZ139" s="135"/>
      <c r="DA139" s="135"/>
      <c r="DB139" s="135"/>
      <c r="DC139" s="135"/>
      <c r="DD139" s="135"/>
      <c r="DE139" s="135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37">
        <f>COUNTA(B139:EL139)</f>
        <v>0</v>
      </c>
      <c r="EN139" s="134"/>
      <c r="EO139" s="134">
        <f>COUNTIF(B139:EL139,"L*")</f>
        <v>0</v>
      </c>
      <c r="EP139" s="134">
        <f>COUNTIF(B139:EL139,"F*")</f>
        <v>0</v>
      </c>
    </row>
    <row r="140" spans="1:146" s="138" customFormat="1" ht="12.75">
      <c r="A140" s="131" t="s">
        <v>210</v>
      </c>
      <c r="B140" s="132"/>
      <c r="C140" s="132"/>
      <c r="D140" s="132"/>
      <c r="E140" s="132"/>
      <c r="F140" s="132"/>
      <c r="G140" s="132"/>
      <c r="H140" s="132"/>
      <c r="I140" s="132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5"/>
      <c r="BF140" s="136"/>
      <c r="BG140" s="136"/>
      <c r="BH140" s="136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135"/>
      <c r="CR140" s="135"/>
      <c r="CS140" s="135"/>
      <c r="CT140" s="135"/>
      <c r="CU140" s="135"/>
      <c r="CV140" s="135"/>
      <c r="CW140" s="135"/>
      <c r="CX140" s="135"/>
      <c r="CY140" s="135"/>
      <c r="CZ140" s="135"/>
      <c r="DA140" s="135"/>
      <c r="DB140" s="135"/>
      <c r="DC140" s="135"/>
      <c r="DD140" s="135"/>
      <c r="DE140" s="135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37">
        <f>COUNTA(B140:EL140)</f>
        <v>0</v>
      </c>
      <c r="EN140" s="134"/>
      <c r="EO140" s="134">
        <f>COUNTIF(B140:EL140,"L*")</f>
        <v>0</v>
      </c>
      <c r="EP140" s="134">
        <f>COUNTIF(B140:EL140,"F*")</f>
        <v>0</v>
      </c>
    </row>
    <row r="141" spans="1:146" s="138" customFormat="1" ht="12.75">
      <c r="A141" s="131" t="s">
        <v>203</v>
      </c>
      <c r="B141" s="132"/>
      <c r="C141" s="132"/>
      <c r="D141" s="132"/>
      <c r="E141" s="132"/>
      <c r="F141" s="132"/>
      <c r="G141" s="132"/>
      <c r="H141" s="132"/>
      <c r="I141" s="132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5"/>
      <c r="BF141" s="136"/>
      <c r="BG141" s="136"/>
      <c r="BH141" s="136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  <c r="DB141" s="135"/>
      <c r="DC141" s="135"/>
      <c r="DD141" s="135"/>
      <c r="DE141" s="135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37">
        <f>COUNTA(B141:EL141)</f>
        <v>0</v>
      </c>
      <c r="EN141" s="134"/>
      <c r="EO141" s="134">
        <f>COUNTIF(B141:EL141,"L*")</f>
        <v>0</v>
      </c>
      <c r="EP141" s="134">
        <f>COUNTIF(B141:EL141,"F*")</f>
        <v>0</v>
      </c>
    </row>
    <row r="142" spans="1:146" s="138" customFormat="1" ht="12.75">
      <c r="A142" s="131" t="s">
        <v>211</v>
      </c>
      <c r="B142" s="132"/>
      <c r="C142" s="132"/>
      <c r="D142" s="132"/>
      <c r="E142" s="132"/>
      <c r="F142" s="132"/>
      <c r="G142" s="132"/>
      <c r="H142" s="132"/>
      <c r="I142" s="132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  <c r="BD142" s="134"/>
      <c r="BE142" s="135"/>
      <c r="BF142" s="136"/>
      <c r="BG142" s="136"/>
      <c r="BH142" s="136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5"/>
      <c r="CL142" s="135"/>
      <c r="CM142" s="135"/>
      <c r="CN142" s="135"/>
      <c r="CO142" s="135"/>
      <c r="CP142" s="135"/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5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37">
        <f>COUNTA(B142:EL142)</f>
        <v>0</v>
      </c>
      <c r="EN142" s="134"/>
      <c r="EO142" s="134">
        <f>COUNTIF(B142:EL142,"L*")</f>
        <v>0</v>
      </c>
      <c r="EP142" s="134">
        <f>COUNTIF(B142:EL142,"F*")</f>
        <v>0</v>
      </c>
    </row>
    <row r="143" spans="1:146" s="138" customFormat="1" ht="12.75">
      <c r="A143" s="131" t="s">
        <v>212</v>
      </c>
      <c r="B143" s="132"/>
      <c r="C143" s="132"/>
      <c r="D143" s="132"/>
      <c r="E143" s="132"/>
      <c r="F143" s="132"/>
      <c r="G143" s="132"/>
      <c r="H143" s="132"/>
      <c r="I143" s="132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5"/>
      <c r="BF143" s="136"/>
      <c r="BG143" s="136"/>
      <c r="BH143" s="136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5"/>
      <c r="BX143" s="135"/>
      <c r="BY143" s="135"/>
      <c r="BZ143" s="135"/>
      <c r="CA143" s="135"/>
      <c r="CB143" s="135"/>
      <c r="CC143" s="135"/>
      <c r="CD143" s="135"/>
      <c r="CE143" s="135"/>
      <c r="CF143" s="135"/>
      <c r="CG143" s="135"/>
      <c r="CH143" s="135"/>
      <c r="CI143" s="135"/>
      <c r="CJ143" s="135"/>
      <c r="CK143" s="135"/>
      <c r="CL143" s="135"/>
      <c r="CM143" s="135"/>
      <c r="CN143" s="135"/>
      <c r="CO143" s="135"/>
      <c r="CP143" s="135"/>
      <c r="CQ143" s="135"/>
      <c r="CR143" s="135"/>
      <c r="CS143" s="135"/>
      <c r="CT143" s="135"/>
      <c r="CU143" s="135"/>
      <c r="CV143" s="135"/>
      <c r="CW143" s="135"/>
      <c r="CX143" s="135"/>
      <c r="CY143" s="135"/>
      <c r="CZ143" s="135"/>
      <c r="DA143" s="135"/>
      <c r="DB143" s="135"/>
      <c r="DC143" s="135"/>
      <c r="DD143" s="135"/>
      <c r="DE143" s="135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37">
        <f>COUNTA(B143:EL143)</f>
        <v>0</v>
      </c>
      <c r="EN143" s="134"/>
      <c r="EO143" s="134">
        <f>COUNTIF(B143:EL143,"L*")</f>
        <v>0</v>
      </c>
      <c r="EP143" s="134">
        <f>COUNTIF(B143:EL143,"F*")</f>
        <v>0</v>
      </c>
    </row>
    <row r="144" spans="1:146" s="142" customFormat="1" ht="12.75">
      <c r="A144" s="139" t="s">
        <v>202</v>
      </c>
      <c r="B144" s="22"/>
      <c r="C144" s="22"/>
      <c r="D144" s="22"/>
      <c r="E144" s="22"/>
      <c r="F144" s="22"/>
      <c r="G144" s="22"/>
      <c r="H144" s="22" t="s">
        <v>12</v>
      </c>
      <c r="I144" s="22"/>
      <c r="J144" s="140"/>
      <c r="K144" s="140" t="s">
        <v>13</v>
      </c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24"/>
      <c r="BF144" s="141"/>
      <c r="BG144" s="141"/>
      <c r="BH144" s="141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25">
        <f>COUNTA(B144:EL144)</f>
        <v>2</v>
      </c>
      <c r="EN144" s="3"/>
      <c r="EO144" s="3">
        <f>COUNTIF(B144:EL144,"L*")</f>
        <v>0</v>
      </c>
      <c r="EP144" s="3">
        <f>COUNTIF(B144:EL144,"F*")</f>
        <v>0</v>
      </c>
    </row>
    <row r="145" spans="1:146" s="150" customFormat="1" ht="12.75">
      <c r="A145" s="143" t="s">
        <v>182</v>
      </c>
      <c r="B145" s="144"/>
      <c r="C145" s="144"/>
      <c r="D145" s="144"/>
      <c r="E145" s="144"/>
      <c r="F145" s="144"/>
      <c r="G145" s="144"/>
      <c r="H145" s="144"/>
      <c r="I145" s="144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7"/>
      <c r="BF145" s="148"/>
      <c r="BG145" s="148"/>
      <c r="BH145" s="148"/>
      <c r="BI145" s="147"/>
      <c r="BJ145" s="147"/>
      <c r="BK145" s="147"/>
      <c r="BL145" s="147"/>
      <c r="BM145" s="147"/>
      <c r="BN145" s="147"/>
      <c r="BO145" s="147"/>
      <c r="BP145" s="147"/>
      <c r="BQ145" s="147"/>
      <c r="BR145" s="147"/>
      <c r="BS145" s="147"/>
      <c r="BT145" s="147"/>
      <c r="BU145" s="147"/>
      <c r="BV145" s="147"/>
      <c r="BW145" s="147"/>
      <c r="BX145" s="147"/>
      <c r="BY145" s="147"/>
      <c r="BZ145" s="147"/>
      <c r="CA145" s="147"/>
      <c r="CB145" s="147"/>
      <c r="CC145" s="147"/>
      <c r="CD145" s="147"/>
      <c r="CE145" s="147"/>
      <c r="CF145" s="147"/>
      <c r="CG145" s="147"/>
      <c r="CH145" s="147"/>
      <c r="CI145" s="147"/>
      <c r="CJ145" s="147"/>
      <c r="CK145" s="147"/>
      <c r="CL145" s="147"/>
      <c r="CM145" s="147"/>
      <c r="CN145" s="147"/>
      <c r="CO145" s="147"/>
      <c r="CP145" s="147"/>
      <c r="CQ145" s="147"/>
      <c r="CR145" s="147"/>
      <c r="CS145" s="147"/>
      <c r="CT145" s="147"/>
      <c r="CU145" s="147"/>
      <c r="CV145" s="147"/>
      <c r="CW145" s="147"/>
      <c r="CX145" s="147"/>
      <c r="CY145" s="147"/>
      <c r="CZ145" s="147"/>
      <c r="DA145" s="147"/>
      <c r="DB145" s="147"/>
      <c r="DC145" s="147"/>
      <c r="DD145" s="147"/>
      <c r="DE145" s="147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49">
        <f>COUNTA(B145:EL145)</f>
        <v>0</v>
      </c>
      <c r="EN145" s="146"/>
      <c r="EO145" s="146">
        <f>COUNTIF(B145:EL145,"L*")</f>
        <v>0</v>
      </c>
      <c r="EP145" s="146">
        <f>COUNTIF(B145:EL145,"F*")</f>
        <v>0</v>
      </c>
    </row>
    <row r="146" spans="1:146" s="150" customFormat="1" ht="12.75">
      <c r="A146" s="143" t="s">
        <v>183</v>
      </c>
      <c r="B146" s="144"/>
      <c r="C146" s="144"/>
      <c r="D146" s="144"/>
      <c r="E146" s="144"/>
      <c r="F146" s="144"/>
      <c r="G146" s="144"/>
      <c r="H146" s="144"/>
      <c r="I146" s="144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7"/>
      <c r="BF146" s="148"/>
      <c r="BG146" s="148"/>
      <c r="BH146" s="148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7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49">
        <f>COUNTA(B146:EL146)</f>
        <v>0</v>
      </c>
      <c r="EN146" s="146"/>
      <c r="EO146" s="146">
        <f>COUNTIF(B146:EL146,"L*")</f>
        <v>0</v>
      </c>
      <c r="EP146" s="146">
        <f>COUNTIF(B146:EL146,"F*")</f>
        <v>0</v>
      </c>
    </row>
    <row r="147" spans="1:146" s="150" customFormat="1" ht="12.75">
      <c r="A147" s="143" t="s">
        <v>341</v>
      </c>
      <c r="B147" s="144"/>
      <c r="C147" s="144"/>
      <c r="D147" s="144"/>
      <c r="E147" s="144"/>
      <c r="F147" s="144"/>
      <c r="G147" s="144"/>
      <c r="H147" s="144"/>
      <c r="I147" s="144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7"/>
      <c r="BF147" s="148"/>
      <c r="BG147" s="148"/>
      <c r="BH147" s="148"/>
      <c r="BI147" s="147"/>
      <c r="BJ147" s="147"/>
      <c r="BK147" s="147"/>
      <c r="BL147" s="147"/>
      <c r="BM147" s="147"/>
      <c r="BN147" s="147"/>
      <c r="BO147" s="147"/>
      <c r="BP147" s="147"/>
      <c r="BQ147" s="147"/>
      <c r="BR147" s="147"/>
      <c r="BS147" s="147"/>
      <c r="BT147" s="147"/>
      <c r="BU147" s="147"/>
      <c r="BV147" s="147"/>
      <c r="BW147" s="147"/>
      <c r="BX147" s="147"/>
      <c r="BY147" s="147"/>
      <c r="BZ147" s="147"/>
      <c r="CA147" s="147"/>
      <c r="CB147" s="147"/>
      <c r="CC147" s="147"/>
      <c r="CD147" s="147"/>
      <c r="CE147" s="147"/>
      <c r="CF147" s="147"/>
      <c r="CG147" s="147"/>
      <c r="CH147" s="147"/>
      <c r="CI147" s="147"/>
      <c r="CJ147" s="147"/>
      <c r="CK147" s="147"/>
      <c r="CL147" s="147"/>
      <c r="CM147" s="147"/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7"/>
      <c r="CY147" s="147"/>
      <c r="CZ147" s="147"/>
      <c r="DA147" s="147"/>
      <c r="DB147" s="147"/>
      <c r="DC147" s="147"/>
      <c r="DD147" s="147"/>
      <c r="DE147" s="147"/>
      <c r="DF147" s="19"/>
      <c r="DG147" s="19"/>
      <c r="DH147" s="19"/>
      <c r="DI147" s="19"/>
      <c r="DJ147" s="19"/>
      <c r="DK147" s="19" t="s">
        <v>13</v>
      </c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 t="s">
        <v>13</v>
      </c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49">
        <f>COUNTA(B147:EL147)</f>
        <v>2</v>
      </c>
      <c r="EN147" s="146"/>
      <c r="EO147" s="146">
        <f>COUNTIF(B147:EL147,"L*")</f>
        <v>0</v>
      </c>
      <c r="EP147" s="146">
        <f>COUNTIF(B147:EL147,"F*")</f>
        <v>0</v>
      </c>
    </row>
    <row r="148" spans="1:146" s="150" customFormat="1" ht="12.75">
      <c r="A148" s="143" t="s">
        <v>340</v>
      </c>
      <c r="B148" s="144"/>
      <c r="C148" s="144"/>
      <c r="D148" s="144"/>
      <c r="E148" s="144"/>
      <c r="F148" s="144"/>
      <c r="G148" s="144"/>
      <c r="H148" s="144"/>
      <c r="I148" s="144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7"/>
      <c r="BF148" s="148"/>
      <c r="BG148" s="148"/>
      <c r="BH148" s="148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9"/>
      <c r="DG148" s="19"/>
      <c r="DH148" s="19"/>
      <c r="DI148" s="19"/>
      <c r="DJ148" s="19"/>
      <c r="DL148" s="19"/>
      <c r="DM148" s="19"/>
      <c r="DN148" s="19" t="s">
        <v>13</v>
      </c>
      <c r="DO148" s="19" t="s">
        <v>13</v>
      </c>
      <c r="DP148" s="19" t="s">
        <v>13</v>
      </c>
      <c r="DQ148" s="19" t="s">
        <v>13</v>
      </c>
      <c r="DR148" s="19" t="s">
        <v>13</v>
      </c>
      <c r="DS148" s="19" t="s">
        <v>13</v>
      </c>
      <c r="DT148" s="19" t="s">
        <v>13</v>
      </c>
      <c r="DU148" s="19" t="s">
        <v>13</v>
      </c>
      <c r="DV148" s="19" t="s">
        <v>13</v>
      </c>
      <c r="DW148" s="19" t="s">
        <v>13</v>
      </c>
      <c r="DX148" s="19" t="s">
        <v>13</v>
      </c>
      <c r="DY148" s="19" t="s">
        <v>13</v>
      </c>
      <c r="DZ148" s="19" t="s">
        <v>13</v>
      </c>
      <c r="EA148" s="19" t="s">
        <v>13</v>
      </c>
      <c r="EB148" s="19" t="s">
        <v>13</v>
      </c>
      <c r="EC148" s="19" t="s">
        <v>13</v>
      </c>
      <c r="ED148" s="19"/>
      <c r="EE148" s="19"/>
      <c r="EF148" s="19"/>
      <c r="EG148" s="19"/>
      <c r="EH148" s="19"/>
      <c r="EI148" s="19" t="s">
        <v>13</v>
      </c>
      <c r="EJ148" s="19"/>
      <c r="EK148" s="19"/>
      <c r="EL148" s="19"/>
      <c r="EM148" s="149">
        <f>COUNTA(B148:EL148)</f>
        <v>17</v>
      </c>
      <c r="EN148" s="146"/>
      <c r="EO148" s="146">
        <f>COUNTIF(B148:EL148,"L*")</f>
        <v>0</v>
      </c>
      <c r="EP148" s="146">
        <f>COUNTIF(B148:EL148,"F*")</f>
        <v>0</v>
      </c>
    </row>
    <row r="149" spans="1:146" s="150" customFormat="1" ht="12.75">
      <c r="A149" s="143" t="s">
        <v>184</v>
      </c>
      <c r="B149" s="144"/>
      <c r="C149" s="144"/>
      <c r="D149" s="144"/>
      <c r="E149" s="144"/>
      <c r="F149" s="144"/>
      <c r="G149" s="144"/>
      <c r="H149" s="144"/>
      <c r="I149" s="144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7"/>
      <c r="BF149" s="148"/>
      <c r="BG149" s="148"/>
      <c r="BH149" s="148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7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49">
        <f>COUNTA(B149:EL149)</f>
        <v>0</v>
      </c>
      <c r="EN149" s="146"/>
      <c r="EO149" s="146">
        <f>COUNTIF(B149:EL149,"L*")</f>
        <v>0</v>
      </c>
      <c r="EP149" s="146">
        <f>COUNTIF(B149:EL149,"F*")</f>
        <v>0</v>
      </c>
    </row>
    <row r="150" spans="1:146" s="150" customFormat="1" ht="12.75">
      <c r="A150" s="143" t="s">
        <v>185</v>
      </c>
      <c r="B150" s="144"/>
      <c r="C150" s="144"/>
      <c r="D150" s="144"/>
      <c r="E150" s="144"/>
      <c r="F150" s="144"/>
      <c r="G150" s="144"/>
      <c r="H150" s="144"/>
      <c r="I150" s="144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7"/>
      <c r="BF150" s="148"/>
      <c r="BG150" s="148"/>
      <c r="BH150" s="148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7"/>
      <c r="CU150" s="147"/>
      <c r="CV150" s="147"/>
      <c r="CW150" s="147"/>
      <c r="CX150" s="147"/>
      <c r="CY150" s="147"/>
      <c r="CZ150" s="147"/>
      <c r="DA150" s="147"/>
      <c r="DB150" s="147"/>
      <c r="DC150" s="147"/>
      <c r="DD150" s="147"/>
      <c r="DE150" s="147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49">
        <f>COUNTA(B150:EL150)</f>
        <v>0</v>
      </c>
      <c r="EN150" s="146"/>
      <c r="EO150" s="146">
        <f>COUNTIF(B150:EL150,"L*")</f>
        <v>0</v>
      </c>
      <c r="EP150" s="146">
        <f>COUNTIF(B150:EL150,"F*")</f>
        <v>0</v>
      </c>
    </row>
    <row r="151" spans="1:146" s="150" customFormat="1" ht="12.75">
      <c r="A151" s="143" t="s">
        <v>186</v>
      </c>
      <c r="B151" s="144"/>
      <c r="C151" s="144"/>
      <c r="D151" s="144"/>
      <c r="E151" s="144"/>
      <c r="F151" s="144"/>
      <c r="G151" s="144"/>
      <c r="H151" s="144"/>
      <c r="I151" s="144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7"/>
      <c r="BF151" s="148"/>
      <c r="BG151" s="148"/>
      <c r="BH151" s="148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  <c r="CO151" s="147"/>
      <c r="CP151" s="147"/>
      <c r="CQ151" s="147"/>
      <c r="CR151" s="147"/>
      <c r="CS151" s="147"/>
      <c r="CT151" s="147"/>
      <c r="CU151" s="147"/>
      <c r="CV151" s="147"/>
      <c r="CW151" s="147"/>
      <c r="CX151" s="147"/>
      <c r="CY151" s="147"/>
      <c r="CZ151" s="147"/>
      <c r="DA151" s="147"/>
      <c r="DB151" s="147"/>
      <c r="DC151" s="147"/>
      <c r="DD151" s="147"/>
      <c r="DE151" s="147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49">
        <f>COUNTA(B151:EL151)</f>
        <v>0</v>
      </c>
      <c r="EN151" s="146"/>
      <c r="EO151" s="146">
        <f>COUNTIF(B151:EL151,"L*")</f>
        <v>0</v>
      </c>
      <c r="EP151" s="146">
        <f>COUNTIF(B151:EL151,"F*")</f>
        <v>0</v>
      </c>
    </row>
    <row r="152" spans="1:146" s="150" customFormat="1" ht="12.75">
      <c r="A152" s="143" t="s">
        <v>187</v>
      </c>
      <c r="B152" s="144"/>
      <c r="C152" s="144"/>
      <c r="D152" s="144"/>
      <c r="E152" s="144"/>
      <c r="F152" s="144"/>
      <c r="G152" s="144"/>
      <c r="H152" s="144"/>
      <c r="I152" s="144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7"/>
      <c r="BF152" s="148"/>
      <c r="BG152" s="148"/>
      <c r="BH152" s="148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  <c r="CU152" s="147"/>
      <c r="CV152" s="147"/>
      <c r="CW152" s="147"/>
      <c r="CX152" s="147"/>
      <c r="CY152" s="147"/>
      <c r="CZ152" s="147"/>
      <c r="DA152" s="147"/>
      <c r="DB152" s="147"/>
      <c r="DC152" s="147"/>
      <c r="DD152" s="147"/>
      <c r="DE152" s="147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49">
        <f>COUNTA(B152:EL152)</f>
        <v>0</v>
      </c>
      <c r="EN152" s="146" t="s">
        <v>12</v>
      </c>
      <c r="EO152" s="146">
        <f>COUNTIF(B152:EL152,"L*")</f>
        <v>0</v>
      </c>
      <c r="EP152" s="146">
        <f>COUNTIF(B152:EL152,"F*")</f>
        <v>0</v>
      </c>
    </row>
    <row r="153" spans="1:146" s="150" customFormat="1" ht="12.75">
      <c r="A153" s="143" t="s">
        <v>188</v>
      </c>
      <c r="B153" s="144"/>
      <c r="C153" s="144"/>
      <c r="D153" s="144"/>
      <c r="E153" s="144"/>
      <c r="F153" s="144"/>
      <c r="G153" s="144"/>
      <c r="H153" s="144"/>
      <c r="I153" s="144"/>
      <c r="J153" s="145"/>
      <c r="K153" s="145"/>
      <c r="L153" s="145"/>
      <c r="M153" s="145"/>
      <c r="N153" s="145"/>
      <c r="O153" s="145"/>
      <c r="P153" s="145"/>
      <c r="Q153" s="145"/>
      <c r="R153" s="145" t="s">
        <v>15</v>
      </c>
      <c r="S153" s="145"/>
      <c r="T153" s="145"/>
      <c r="U153" s="145"/>
      <c r="V153" s="145"/>
      <c r="W153" s="145"/>
      <c r="X153" s="145"/>
      <c r="Y153" s="145"/>
      <c r="Z153" s="145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7"/>
      <c r="BF153" s="148"/>
      <c r="BG153" s="148"/>
      <c r="BH153" s="148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L153" s="147"/>
      <c r="CM153" s="147"/>
      <c r="CN153" s="147"/>
      <c r="CO153" s="147"/>
      <c r="CP153" s="147"/>
      <c r="CQ153" s="147"/>
      <c r="CR153" s="147"/>
      <c r="CS153" s="147"/>
      <c r="CT153" s="147"/>
      <c r="CU153" s="147"/>
      <c r="CV153" s="147"/>
      <c r="CW153" s="147"/>
      <c r="CX153" s="147"/>
      <c r="CY153" s="147"/>
      <c r="CZ153" s="147"/>
      <c r="DA153" s="147"/>
      <c r="DB153" s="147"/>
      <c r="DC153" s="147"/>
      <c r="DD153" s="147"/>
      <c r="DE153" s="147"/>
      <c r="DF153" s="19"/>
      <c r="DG153" s="19"/>
      <c r="DH153" s="19"/>
      <c r="DI153" s="19" t="s">
        <v>13</v>
      </c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 t="s">
        <v>14</v>
      </c>
      <c r="EE153" s="19"/>
      <c r="EF153" s="19" t="s">
        <v>14</v>
      </c>
      <c r="EG153" s="19" t="s">
        <v>14</v>
      </c>
      <c r="EH153" s="19"/>
      <c r="EI153" s="19"/>
      <c r="EJ153" s="19"/>
      <c r="EK153" s="19"/>
      <c r="EL153" s="19"/>
      <c r="EM153" s="149">
        <f>COUNTA(B153:EL153)</f>
        <v>5</v>
      </c>
      <c r="EN153" s="146" t="s">
        <v>12</v>
      </c>
      <c r="EO153" s="146">
        <f>COUNTIF(B153:EL153,"L*")</f>
        <v>0</v>
      </c>
      <c r="EP153" s="146">
        <f>COUNTIF(B153:EL153,"F*")</f>
        <v>0</v>
      </c>
    </row>
    <row r="154" spans="1:146" s="150" customFormat="1" ht="12.75">
      <c r="A154" s="143" t="s">
        <v>189</v>
      </c>
      <c r="B154" s="144"/>
      <c r="C154" s="144"/>
      <c r="D154" s="144"/>
      <c r="E154" s="144"/>
      <c r="F154" s="144"/>
      <c r="G154" s="144"/>
      <c r="H154" s="144"/>
      <c r="I154" s="144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7"/>
      <c r="BF154" s="148"/>
      <c r="BG154" s="148"/>
      <c r="BH154" s="148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47"/>
      <c r="CU154" s="147"/>
      <c r="CV154" s="147"/>
      <c r="CW154" s="147"/>
      <c r="CX154" s="147"/>
      <c r="CY154" s="147"/>
      <c r="CZ154" s="147"/>
      <c r="DA154" s="147"/>
      <c r="DB154" s="147"/>
      <c r="DC154" s="147"/>
      <c r="DD154" s="147"/>
      <c r="DE154" s="147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49">
        <f>COUNTA(B154:EL154)</f>
        <v>0</v>
      </c>
      <c r="EN154" s="146"/>
      <c r="EO154" s="146">
        <f>COUNTIF(B154:EL154,"L*")</f>
        <v>0</v>
      </c>
      <c r="EP154" s="146">
        <f>COUNTIF(B154:EL154,"F*")</f>
        <v>0</v>
      </c>
    </row>
    <row r="155" spans="1:146" s="150" customFormat="1" ht="12.75">
      <c r="A155" s="143" t="s">
        <v>319</v>
      </c>
      <c r="B155" s="144"/>
      <c r="C155" s="144"/>
      <c r="D155" s="144"/>
      <c r="E155" s="144"/>
      <c r="F155" s="144"/>
      <c r="G155" s="144"/>
      <c r="H155" s="144"/>
      <c r="I155" s="144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7"/>
      <c r="BF155" s="148"/>
      <c r="BG155" s="148"/>
      <c r="BH155" s="148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47"/>
      <c r="CJ155" s="147"/>
      <c r="CK155" s="147"/>
      <c r="CL155" s="147"/>
      <c r="CM155" s="147"/>
      <c r="CN155" s="147"/>
      <c r="CO155" s="147"/>
      <c r="CP155" s="147"/>
      <c r="CQ155" s="147"/>
      <c r="CR155" s="147"/>
      <c r="CS155" s="147"/>
      <c r="CT155" s="147"/>
      <c r="CU155" s="147"/>
      <c r="CV155" s="147"/>
      <c r="CW155" s="147"/>
      <c r="CX155" s="147"/>
      <c r="CY155" s="147"/>
      <c r="CZ155" s="147"/>
      <c r="DA155" s="147"/>
      <c r="DB155" s="147"/>
      <c r="DC155" s="147"/>
      <c r="DD155" s="147"/>
      <c r="DE155" s="147"/>
      <c r="DF155" s="19"/>
      <c r="DG155" s="19"/>
      <c r="DH155" s="19"/>
      <c r="DI155" s="19"/>
      <c r="DJ155" s="19"/>
      <c r="DK155" s="19" t="s">
        <v>14</v>
      </c>
      <c r="DL155" s="19" t="s">
        <v>12</v>
      </c>
      <c r="DM155" s="19"/>
      <c r="DN155" s="19" t="s">
        <v>13</v>
      </c>
      <c r="DO155" s="19" t="s">
        <v>13</v>
      </c>
      <c r="DP155" s="19" t="s">
        <v>13</v>
      </c>
      <c r="DQ155" s="19" t="s">
        <v>13</v>
      </c>
      <c r="DR155" s="19" t="s">
        <v>13</v>
      </c>
      <c r="DS155" s="19" t="s">
        <v>13</v>
      </c>
      <c r="DT155" s="19" t="s">
        <v>13</v>
      </c>
      <c r="DU155" s="19" t="s">
        <v>13</v>
      </c>
      <c r="DV155" s="19" t="s">
        <v>13</v>
      </c>
      <c r="DW155" s="19" t="s">
        <v>13</v>
      </c>
      <c r="DX155" s="19" t="s">
        <v>13</v>
      </c>
      <c r="DY155" s="19"/>
      <c r="DZ155" s="19" t="s">
        <v>13</v>
      </c>
      <c r="EA155" s="19" t="s">
        <v>13</v>
      </c>
      <c r="EB155" s="19" t="s">
        <v>13</v>
      </c>
      <c r="EC155" s="19"/>
      <c r="ED155" s="19" t="s">
        <v>14</v>
      </c>
      <c r="EE155" s="19"/>
      <c r="EF155" s="19" t="s">
        <v>13</v>
      </c>
      <c r="EG155" s="19" t="s">
        <v>14</v>
      </c>
      <c r="EH155" s="19"/>
      <c r="EI155" s="19"/>
      <c r="EJ155" s="19"/>
      <c r="EK155" s="19"/>
      <c r="EL155" s="19"/>
      <c r="EM155" s="149">
        <f>COUNTA(B155:EL155)</f>
        <v>19</v>
      </c>
      <c r="EN155" s="146"/>
      <c r="EO155" s="146">
        <f>COUNTIF(B155:EL155,"L*")</f>
        <v>0</v>
      </c>
      <c r="EP155" s="146">
        <f>COUNTIF(B155:EL155,"F*")</f>
        <v>0</v>
      </c>
    </row>
    <row r="156" spans="1:146" s="150" customFormat="1" ht="12.75">
      <c r="A156" s="143" t="s">
        <v>190</v>
      </c>
      <c r="B156" s="144"/>
      <c r="C156" s="144"/>
      <c r="D156" s="144"/>
      <c r="E156" s="144"/>
      <c r="F156" s="144"/>
      <c r="G156" s="144"/>
      <c r="H156" s="144"/>
      <c r="I156" s="144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7"/>
      <c r="BF156" s="148"/>
      <c r="BG156" s="148"/>
      <c r="BH156" s="148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7"/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  <c r="DC156" s="147"/>
      <c r="DD156" s="147"/>
      <c r="DE156" s="147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49">
        <f>COUNTA(B156:EL156)</f>
        <v>0</v>
      </c>
      <c r="EN156" s="146"/>
      <c r="EO156" s="146">
        <f>COUNTIF(B156:EL156,"L*")</f>
        <v>0</v>
      </c>
      <c r="EP156" s="146">
        <f>COUNTIF(B156:EL156,"F*")</f>
        <v>0</v>
      </c>
    </row>
    <row r="157" spans="1:146" s="150" customFormat="1" ht="12.75">
      <c r="A157" s="143" t="s">
        <v>191</v>
      </c>
      <c r="B157" s="144"/>
      <c r="C157" s="144"/>
      <c r="D157" s="144"/>
      <c r="E157" s="144"/>
      <c r="F157" s="144"/>
      <c r="G157" s="144"/>
      <c r="H157" s="144"/>
      <c r="I157" s="144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7"/>
      <c r="BF157" s="148"/>
      <c r="BG157" s="148"/>
      <c r="BH157" s="148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  <c r="DC157" s="147"/>
      <c r="DD157" s="147"/>
      <c r="DE157" s="147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49">
        <f>COUNTA(B157:EL157)</f>
        <v>0</v>
      </c>
      <c r="EN157" s="146" t="s">
        <v>12</v>
      </c>
      <c r="EO157" s="146">
        <f>COUNTIF(B157:EL157,"L*")</f>
        <v>0</v>
      </c>
      <c r="EP157" s="146">
        <f>COUNTIF(B157:EL157,"F*")</f>
        <v>0</v>
      </c>
    </row>
    <row r="158" spans="1:146" s="150" customFormat="1" ht="12.75">
      <c r="A158" s="143" t="s">
        <v>192</v>
      </c>
      <c r="B158" s="144"/>
      <c r="C158" s="144"/>
      <c r="D158" s="144"/>
      <c r="E158" s="144"/>
      <c r="F158" s="144"/>
      <c r="G158" s="144"/>
      <c r="H158" s="144"/>
      <c r="I158" s="144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7"/>
      <c r="BF158" s="148"/>
      <c r="BG158" s="148"/>
      <c r="BH158" s="148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  <c r="DC158" s="147"/>
      <c r="DD158" s="147"/>
      <c r="DE158" s="147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49">
        <f>COUNTA(B158:EL158)</f>
        <v>0</v>
      </c>
      <c r="EN158" s="146" t="s">
        <v>12</v>
      </c>
      <c r="EO158" s="146">
        <f>COUNTIF(B158:EL158,"L*")</f>
        <v>0</v>
      </c>
      <c r="EP158" s="146">
        <f>COUNTIF(B158:EL158,"F*")</f>
        <v>0</v>
      </c>
    </row>
    <row r="159" spans="1:146" s="150" customFormat="1" ht="12.75">
      <c r="A159" s="143" t="s">
        <v>193</v>
      </c>
      <c r="B159" s="144"/>
      <c r="C159" s="144"/>
      <c r="D159" s="144"/>
      <c r="E159" s="144"/>
      <c r="F159" s="144"/>
      <c r="G159" s="144"/>
      <c r="H159" s="144"/>
      <c r="I159" s="144"/>
      <c r="J159" s="145"/>
      <c r="K159" s="145"/>
      <c r="L159" s="145"/>
      <c r="M159" s="145"/>
      <c r="N159" s="145" t="s">
        <v>14</v>
      </c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7"/>
      <c r="BF159" s="148"/>
      <c r="BG159" s="148"/>
      <c r="BH159" s="148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49">
        <f>COUNTA(B159:EL159)</f>
        <v>1</v>
      </c>
      <c r="EN159" s="146"/>
      <c r="EO159" s="146">
        <f>COUNTIF(B159:EL159,"L*")</f>
        <v>0</v>
      </c>
      <c r="EP159" s="146">
        <f>COUNTIF(B159:EL159,"F*")</f>
        <v>0</v>
      </c>
    </row>
    <row r="160" spans="1:146" s="150" customFormat="1" ht="12.75">
      <c r="A160" s="143" t="s">
        <v>338</v>
      </c>
      <c r="B160" s="144"/>
      <c r="C160" s="144"/>
      <c r="D160" s="144"/>
      <c r="E160" s="144"/>
      <c r="F160" s="144"/>
      <c r="G160" s="144"/>
      <c r="H160" s="144"/>
      <c r="I160" s="144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 t="s">
        <v>14</v>
      </c>
      <c r="U160" s="145"/>
      <c r="V160" s="145"/>
      <c r="W160" s="145"/>
      <c r="X160" s="145"/>
      <c r="Y160" s="145"/>
      <c r="Z160" s="145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7"/>
      <c r="BF160" s="148"/>
      <c r="BG160" s="148"/>
      <c r="BH160" s="148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9"/>
      <c r="DG160" s="19"/>
      <c r="DH160" s="19"/>
      <c r="DI160" s="19" t="s">
        <v>14</v>
      </c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 t="s">
        <v>14</v>
      </c>
      <c r="EB160" s="19" t="s">
        <v>14</v>
      </c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49">
        <f>COUNTA(B160:EL160)</f>
        <v>4</v>
      </c>
      <c r="EN160" s="146" t="s">
        <v>12</v>
      </c>
      <c r="EO160" s="146">
        <f>COUNTIF(B160:EL160,"L*")</f>
        <v>0</v>
      </c>
      <c r="EP160" s="146">
        <f>COUNTIF(B160:EL160,"F*")</f>
        <v>0</v>
      </c>
    </row>
    <row r="161" spans="1:146" s="150" customFormat="1" ht="12.75">
      <c r="A161" s="143" t="s">
        <v>194</v>
      </c>
      <c r="B161" s="144"/>
      <c r="C161" s="144"/>
      <c r="D161" s="144"/>
      <c r="E161" s="144"/>
      <c r="F161" s="144"/>
      <c r="G161" s="144"/>
      <c r="H161" s="144"/>
      <c r="I161" s="144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7"/>
      <c r="BF161" s="148"/>
      <c r="BG161" s="148"/>
      <c r="BH161" s="148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49">
        <f>COUNTA(B161:EL161)</f>
        <v>0</v>
      </c>
      <c r="EN161" s="146"/>
      <c r="EO161" s="146">
        <f>COUNTIF(B161:EL161,"L*")</f>
        <v>0</v>
      </c>
      <c r="EP161" s="146">
        <f>COUNTIF(B161:EL161,"F*")</f>
        <v>0</v>
      </c>
    </row>
    <row r="162" spans="1:146" s="150" customFormat="1" ht="12.75">
      <c r="A162" s="143" t="s">
        <v>195</v>
      </c>
      <c r="B162" s="144"/>
      <c r="C162" s="144"/>
      <c r="D162" s="144"/>
      <c r="E162" s="144"/>
      <c r="F162" s="144"/>
      <c r="G162" s="144"/>
      <c r="H162" s="144"/>
      <c r="I162" s="144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7"/>
      <c r="BF162" s="148"/>
      <c r="BG162" s="148"/>
      <c r="BH162" s="148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49">
        <f>COUNTA(B162:EL162)</f>
        <v>0</v>
      </c>
      <c r="EN162" s="146" t="s">
        <v>12</v>
      </c>
      <c r="EO162" s="146">
        <f>COUNTIF(B162:EL162,"L*")</f>
        <v>0</v>
      </c>
      <c r="EP162" s="146">
        <f>COUNTIF(B162:EL162,"F*")</f>
        <v>0</v>
      </c>
    </row>
    <row r="163" spans="1:146" s="150" customFormat="1" ht="12.75">
      <c r="A163" s="143" t="s">
        <v>196</v>
      </c>
      <c r="B163" s="144"/>
      <c r="C163" s="144"/>
      <c r="D163" s="144"/>
      <c r="E163" s="144"/>
      <c r="F163" s="144"/>
      <c r="G163" s="144"/>
      <c r="H163" s="144"/>
      <c r="I163" s="144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7"/>
      <c r="BF163" s="148"/>
      <c r="BG163" s="148"/>
      <c r="BH163" s="148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  <c r="CJ163" s="147"/>
      <c r="CK163" s="147"/>
      <c r="CL163" s="147"/>
      <c r="CM163" s="147"/>
      <c r="CN163" s="147"/>
      <c r="CO163" s="147"/>
      <c r="CP163" s="147"/>
      <c r="CQ163" s="147"/>
      <c r="CR163" s="147"/>
      <c r="CS163" s="147"/>
      <c r="CT163" s="147"/>
      <c r="CU163" s="147"/>
      <c r="CV163" s="147"/>
      <c r="CW163" s="147"/>
      <c r="CX163" s="147"/>
      <c r="CY163" s="147"/>
      <c r="CZ163" s="147"/>
      <c r="DA163" s="147"/>
      <c r="DB163" s="147"/>
      <c r="DC163" s="147"/>
      <c r="DD163" s="147"/>
      <c r="DE163" s="147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49">
        <f>COUNTA(B163:EL163)</f>
        <v>0</v>
      </c>
      <c r="EN163" s="146" t="s">
        <v>12</v>
      </c>
      <c r="EO163" s="146">
        <f>COUNTIF(B163:EL163,"L*")</f>
        <v>0</v>
      </c>
      <c r="EP163" s="146">
        <f>COUNTIF(B163:EL163,"F*")</f>
        <v>0</v>
      </c>
    </row>
    <row r="164" spans="1:146" s="150" customFormat="1" ht="12.75">
      <c r="A164" s="143" t="s">
        <v>197</v>
      </c>
      <c r="B164" s="144"/>
      <c r="C164" s="144"/>
      <c r="D164" s="144"/>
      <c r="E164" s="144"/>
      <c r="F164" s="144"/>
      <c r="G164" s="144"/>
      <c r="H164" s="144"/>
      <c r="I164" s="144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7"/>
      <c r="BF164" s="148"/>
      <c r="BG164" s="148"/>
      <c r="BH164" s="148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  <c r="CJ164" s="147"/>
      <c r="CK164" s="147"/>
      <c r="CL164" s="147"/>
      <c r="CM164" s="147"/>
      <c r="CN164" s="147"/>
      <c r="CO164" s="147"/>
      <c r="CP164" s="147"/>
      <c r="CQ164" s="147"/>
      <c r="CR164" s="147"/>
      <c r="CS164" s="147"/>
      <c r="CT164" s="147"/>
      <c r="CU164" s="147"/>
      <c r="CV164" s="147"/>
      <c r="CW164" s="147"/>
      <c r="CX164" s="147"/>
      <c r="CY164" s="147"/>
      <c r="CZ164" s="147"/>
      <c r="DA164" s="147"/>
      <c r="DB164" s="147"/>
      <c r="DC164" s="147"/>
      <c r="DD164" s="147"/>
      <c r="DE164" s="147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49">
        <f>COUNTA(B164:EL164)</f>
        <v>0</v>
      </c>
      <c r="EN164" s="146"/>
      <c r="EO164" s="146">
        <f>COUNTIF(B164:EL164,"L*")</f>
        <v>0</v>
      </c>
      <c r="EP164" s="146">
        <f>COUNTIF(B164:EL164,"F*")</f>
        <v>0</v>
      </c>
    </row>
    <row r="165" spans="1:146" s="150" customFormat="1" ht="25.5">
      <c r="A165" s="143" t="s">
        <v>198</v>
      </c>
      <c r="B165" s="144"/>
      <c r="C165" s="144"/>
      <c r="D165" s="144"/>
      <c r="E165" s="144"/>
      <c r="F165" s="144"/>
      <c r="G165" s="144"/>
      <c r="H165" s="144"/>
      <c r="I165" s="144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7"/>
      <c r="BF165" s="148"/>
      <c r="BG165" s="148"/>
      <c r="BH165" s="148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  <c r="DC165" s="147"/>
      <c r="DD165" s="147"/>
      <c r="DE165" s="147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49">
        <f>COUNTA(B165:EL165)</f>
        <v>0</v>
      </c>
      <c r="EN165" s="146"/>
      <c r="EO165" s="146">
        <f>COUNTIF(B165:EL165,"L*")</f>
        <v>0</v>
      </c>
      <c r="EP165" s="146">
        <f>COUNTIF(B165:EL165,"F*")</f>
        <v>0</v>
      </c>
    </row>
    <row r="166" spans="1:146" s="150" customFormat="1" ht="12.75">
      <c r="A166" s="143" t="s">
        <v>318</v>
      </c>
      <c r="B166" s="144"/>
      <c r="C166" s="144"/>
      <c r="D166" s="144"/>
      <c r="E166" s="144"/>
      <c r="F166" s="144"/>
      <c r="G166" s="144"/>
      <c r="H166" s="144"/>
      <c r="I166" s="144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7"/>
      <c r="BF166" s="148"/>
      <c r="BG166" s="148"/>
      <c r="BH166" s="148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9"/>
      <c r="DG166" s="19"/>
      <c r="DH166" s="19"/>
      <c r="DI166" s="19"/>
      <c r="DJ166" s="19"/>
      <c r="DK166" s="19"/>
      <c r="DL166" s="19" t="s">
        <v>12</v>
      </c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 t="s">
        <v>13</v>
      </c>
      <c r="EA166" s="19" t="s">
        <v>131</v>
      </c>
      <c r="EB166" s="19"/>
      <c r="EC166" s="19"/>
      <c r="ED166" s="19"/>
      <c r="EE166" s="19"/>
      <c r="EF166" s="19"/>
      <c r="EG166" s="19"/>
      <c r="EH166" s="19"/>
      <c r="EI166" s="19" t="s">
        <v>13</v>
      </c>
      <c r="EJ166" s="19"/>
      <c r="EK166" s="19"/>
      <c r="EL166" s="19"/>
      <c r="EM166" s="149">
        <f>COUNTA(B166:EL166)</f>
        <v>4</v>
      </c>
      <c r="EN166" s="146"/>
      <c r="EO166" s="146">
        <f>COUNTIF(B166:EL166,"L*")</f>
        <v>0</v>
      </c>
      <c r="EP166" s="146">
        <f>COUNTIF(B166:EL166,"F*")</f>
        <v>1</v>
      </c>
    </row>
    <row r="167" spans="1:146" s="150" customFormat="1" ht="12.75">
      <c r="A167" s="143" t="s">
        <v>199</v>
      </c>
      <c r="B167" s="144"/>
      <c r="C167" s="144"/>
      <c r="D167" s="144"/>
      <c r="E167" s="144"/>
      <c r="F167" s="144"/>
      <c r="G167" s="144"/>
      <c r="H167" s="144"/>
      <c r="I167" s="144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7"/>
      <c r="BF167" s="148"/>
      <c r="BG167" s="148"/>
      <c r="BH167" s="148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7"/>
      <c r="BZ167" s="147"/>
      <c r="CA167" s="147"/>
      <c r="CB167" s="147"/>
      <c r="CC167" s="147"/>
      <c r="CD167" s="147"/>
      <c r="CE167" s="147"/>
      <c r="CF167" s="147"/>
      <c r="CG167" s="147"/>
      <c r="CH167" s="147"/>
      <c r="CI167" s="147"/>
      <c r="CJ167" s="147"/>
      <c r="CK167" s="147"/>
      <c r="CL167" s="147"/>
      <c r="CM167" s="147"/>
      <c r="CN167" s="147"/>
      <c r="CO167" s="147"/>
      <c r="CP167" s="147"/>
      <c r="CQ167" s="147"/>
      <c r="CR167" s="147"/>
      <c r="CS167" s="147"/>
      <c r="CT167" s="147"/>
      <c r="CU167" s="147"/>
      <c r="CV167" s="147"/>
      <c r="CW167" s="147"/>
      <c r="CX167" s="147"/>
      <c r="CY167" s="147"/>
      <c r="CZ167" s="147"/>
      <c r="DA167" s="147"/>
      <c r="DB167" s="147"/>
      <c r="DC167" s="147"/>
      <c r="DD167" s="147"/>
      <c r="DE167" s="147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49">
        <f>COUNTA(B167:EL167)</f>
        <v>0</v>
      </c>
      <c r="EN167" s="146"/>
      <c r="EO167" s="146">
        <f>COUNTIF(B167:EL167,"L*")</f>
        <v>0</v>
      </c>
      <c r="EP167" s="146">
        <f>COUNTIF(B167:EL167,"F*")</f>
        <v>0</v>
      </c>
    </row>
    <row r="168" spans="1:146" s="150" customFormat="1" ht="12.75">
      <c r="A168" s="143" t="s">
        <v>200</v>
      </c>
      <c r="B168" s="144"/>
      <c r="C168" s="144"/>
      <c r="D168" s="144"/>
      <c r="E168" s="144"/>
      <c r="F168" s="144"/>
      <c r="G168" s="144"/>
      <c r="H168" s="144"/>
      <c r="I168" s="144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7"/>
      <c r="BF168" s="148"/>
      <c r="BG168" s="148"/>
      <c r="BH168" s="148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49">
        <f>COUNTA(B168:EL168)</f>
        <v>0</v>
      </c>
      <c r="EN168" s="146"/>
      <c r="EO168" s="146">
        <f>COUNTIF(B168:EL168,"L*")</f>
        <v>0</v>
      </c>
      <c r="EP168" s="146">
        <f>COUNTIF(B168:EL168,"F*")</f>
        <v>0</v>
      </c>
    </row>
    <row r="169" spans="1:146" s="142" customFormat="1" ht="12.75">
      <c r="A169" s="139"/>
      <c r="B169" s="22"/>
      <c r="C169" s="22"/>
      <c r="D169" s="22"/>
      <c r="E169" s="22"/>
      <c r="F169" s="22"/>
      <c r="G169" s="22"/>
      <c r="H169" s="22"/>
      <c r="I169" s="22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24"/>
      <c r="BF169" s="141"/>
      <c r="BG169" s="141"/>
      <c r="BH169" s="141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25"/>
      <c r="EN169" s="3"/>
      <c r="EO169" s="3"/>
      <c r="EP169" s="3"/>
    </row>
    <row r="170" spans="1:146" ht="12.75">
      <c r="A170" s="151"/>
      <c r="B170" s="152"/>
      <c r="C170" s="152"/>
      <c r="D170" s="152"/>
      <c r="E170" s="152"/>
      <c r="F170" s="152"/>
      <c r="G170" s="152"/>
      <c r="H170" s="152"/>
      <c r="I170" s="152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154"/>
      <c r="BF170" s="155"/>
      <c r="BG170" s="155"/>
      <c r="BH170" s="155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  <c r="DC170" s="154"/>
      <c r="DD170" s="154"/>
      <c r="DE170" s="154"/>
      <c r="EB170" s="20"/>
      <c r="EM170" s="156"/>
      <c r="EN170" s="2"/>
      <c r="EO170" s="2"/>
      <c r="EP170" s="2"/>
    </row>
    <row r="171" spans="1:146" ht="12.75">
      <c r="A171" s="139" t="s">
        <v>110</v>
      </c>
      <c r="B171" s="22">
        <f aca="true" t="shared" si="2" ref="B171:AG171">COUNTA(B4:B169)</f>
        <v>10</v>
      </c>
      <c r="C171" s="22">
        <f t="shared" si="2"/>
        <v>16</v>
      </c>
      <c r="D171" s="22">
        <f t="shared" si="2"/>
        <v>31</v>
      </c>
      <c r="E171" s="22">
        <f t="shared" si="2"/>
        <v>21</v>
      </c>
      <c r="F171" s="22">
        <f t="shared" si="2"/>
        <v>16</v>
      </c>
      <c r="G171" s="22">
        <f t="shared" si="2"/>
        <v>19</v>
      </c>
      <c r="H171" s="22">
        <f t="shared" si="2"/>
        <v>18</v>
      </c>
      <c r="I171" s="22">
        <f t="shared" si="2"/>
        <v>27</v>
      </c>
      <c r="J171" s="22">
        <f t="shared" si="2"/>
        <v>18</v>
      </c>
      <c r="K171" s="22">
        <f t="shared" si="2"/>
        <v>28</v>
      </c>
      <c r="L171" s="22">
        <f t="shared" si="2"/>
        <v>20</v>
      </c>
      <c r="M171" s="22">
        <f t="shared" si="2"/>
        <v>14</v>
      </c>
      <c r="N171" s="22">
        <f t="shared" si="2"/>
        <v>18</v>
      </c>
      <c r="O171" s="22">
        <f t="shared" si="2"/>
        <v>24</v>
      </c>
      <c r="P171" s="22">
        <f t="shared" si="2"/>
        <v>26</v>
      </c>
      <c r="Q171" s="22">
        <f t="shared" si="2"/>
        <v>20</v>
      </c>
      <c r="R171" s="22">
        <f t="shared" si="2"/>
        <v>23</v>
      </c>
      <c r="S171" s="22">
        <f t="shared" si="2"/>
        <v>13</v>
      </c>
      <c r="T171" s="22">
        <f t="shared" si="2"/>
        <v>17</v>
      </c>
      <c r="U171" s="22">
        <f t="shared" si="2"/>
        <v>12</v>
      </c>
      <c r="V171" s="22">
        <f t="shared" si="2"/>
        <v>9</v>
      </c>
      <c r="W171" s="22">
        <f t="shared" si="2"/>
        <v>9</v>
      </c>
      <c r="X171" s="22">
        <f t="shared" si="2"/>
        <v>18</v>
      </c>
      <c r="Y171" s="22">
        <f t="shared" si="2"/>
        <v>14</v>
      </c>
      <c r="Z171" s="22">
        <f t="shared" si="2"/>
        <v>6</v>
      </c>
      <c r="AA171" s="22">
        <f t="shared" si="2"/>
        <v>18</v>
      </c>
      <c r="AB171" s="22">
        <f t="shared" si="2"/>
        <v>18</v>
      </c>
      <c r="AC171" s="22">
        <f t="shared" si="2"/>
        <v>17</v>
      </c>
      <c r="AD171" s="22">
        <f t="shared" si="2"/>
        <v>17</v>
      </c>
      <c r="AE171" s="22">
        <f t="shared" si="2"/>
        <v>17</v>
      </c>
      <c r="AF171" s="22">
        <f t="shared" si="2"/>
        <v>17</v>
      </c>
      <c r="AG171" s="22">
        <f t="shared" si="2"/>
        <v>15</v>
      </c>
      <c r="AH171" s="22">
        <f aca="true" t="shared" si="3" ref="AH171:BH171">COUNTA(AH4:AH169)</f>
        <v>16</v>
      </c>
      <c r="AI171" s="22">
        <f t="shared" si="3"/>
        <v>16</v>
      </c>
      <c r="AJ171" s="22">
        <f t="shared" si="3"/>
        <v>16</v>
      </c>
      <c r="AK171" s="22">
        <f t="shared" si="3"/>
        <v>16</v>
      </c>
      <c r="AL171" s="22">
        <f t="shared" si="3"/>
        <v>17</v>
      </c>
      <c r="AM171" s="22">
        <f t="shared" si="3"/>
        <v>17</v>
      </c>
      <c r="AN171" s="22">
        <f t="shared" si="3"/>
        <v>16</v>
      </c>
      <c r="AO171" s="22">
        <f t="shared" si="3"/>
        <v>16</v>
      </c>
      <c r="AP171" s="22">
        <f t="shared" si="3"/>
        <v>16</v>
      </c>
      <c r="AQ171" s="22">
        <f t="shared" si="3"/>
        <v>16</v>
      </c>
      <c r="AR171" s="22">
        <f t="shared" si="3"/>
        <v>16</v>
      </c>
      <c r="AS171" s="22">
        <f t="shared" si="3"/>
        <v>16</v>
      </c>
      <c r="AT171" s="22">
        <f t="shared" si="3"/>
        <v>17</v>
      </c>
      <c r="AU171" s="22">
        <f t="shared" si="3"/>
        <v>16</v>
      </c>
      <c r="AV171" s="22">
        <f t="shared" si="3"/>
        <v>16</v>
      </c>
      <c r="AW171" s="22">
        <f t="shared" si="3"/>
        <v>16</v>
      </c>
      <c r="AX171" s="22">
        <f t="shared" si="3"/>
        <v>16</v>
      </c>
      <c r="AY171" s="22">
        <f t="shared" si="3"/>
        <v>16</v>
      </c>
      <c r="AZ171" s="22">
        <f t="shared" si="3"/>
        <v>16</v>
      </c>
      <c r="BA171" s="22">
        <f t="shared" si="3"/>
        <v>16</v>
      </c>
      <c r="BB171" s="22">
        <f t="shared" si="3"/>
        <v>16</v>
      </c>
      <c r="BC171" s="22">
        <f t="shared" si="3"/>
        <v>16</v>
      </c>
      <c r="BD171" s="22">
        <f t="shared" si="3"/>
        <v>16</v>
      </c>
      <c r="BE171" s="23">
        <f t="shared" si="3"/>
        <v>6</v>
      </c>
      <c r="BF171" s="23">
        <f t="shared" si="3"/>
        <v>10</v>
      </c>
      <c r="BG171" s="23">
        <f t="shared" si="3"/>
        <v>6</v>
      </c>
      <c r="BH171" s="23">
        <f t="shared" si="3"/>
        <v>11</v>
      </c>
      <c r="BI171" s="23">
        <f>COUNTA(BI4:BI169)</f>
        <v>9</v>
      </c>
      <c r="BJ171" s="23">
        <f aca="true" t="shared" si="4" ref="BJ171:DD171">COUNTA(BJ4:BJ169)</f>
        <v>20</v>
      </c>
      <c r="BK171" s="23">
        <f t="shared" si="4"/>
        <v>17</v>
      </c>
      <c r="BL171" s="23">
        <f t="shared" si="4"/>
        <v>16</v>
      </c>
      <c r="BM171" s="23">
        <f t="shared" si="4"/>
        <v>17</v>
      </c>
      <c r="BN171" s="23">
        <f t="shared" si="4"/>
        <v>18</v>
      </c>
      <c r="BO171" s="23">
        <f>COUNTA(BO4:BO169)</f>
        <v>18</v>
      </c>
      <c r="BP171" s="23">
        <f t="shared" si="4"/>
        <v>17</v>
      </c>
      <c r="BQ171" s="23">
        <f t="shared" si="4"/>
        <v>17</v>
      </c>
      <c r="BR171" s="23">
        <f t="shared" si="4"/>
        <v>18</v>
      </c>
      <c r="BS171" s="23">
        <f t="shared" si="4"/>
        <v>16</v>
      </c>
      <c r="BT171" s="23">
        <f t="shared" si="4"/>
        <v>17</v>
      </c>
      <c r="BU171" s="23">
        <f t="shared" si="4"/>
        <v>15</v>
      </c>
      <c r="BV171" s="23">
        <f t="shared" si="4"/>
        <v>15</v>
      </c>
      <c r="BW171" s="23">
        <f t="shared" si="4"/>
        <v>15</v>
      </c>
      <c r="BX171" s="23">
        <f t="shared" si="4"/>
        <v>16</v>
      </c>
      <c r="BY171" s="23">
        <f t="shared" si="4"/>
        <v>16</v>
      </c>
      <c r="BZ171" s="23">
        <f t="shared" si="4"/>
        <v>16</v>
      </c>
      <c r="CA171" s="23">
        <f t="shared" si="4"/>
        <v>16</v>
      </c>
      <c r="CB171" s="23">
        <f t="shared" si="4"/>
        <v>16</v>
      </c>
      <c r="CC171" s="23">
        <f t="shared" si="4"/>
        <v>17</v>
      </c>
      <c r="CD171" s="23">
        <f t="shared" si="4"/>
        <v>16</v>
      </c>
      <c r="CE171" s="23">
        <f t="shared" si="4"/>
        <v>16</v>
      </c>
      <c r="CF171" s="23">
        <f t="shared" si="4"/>
        <v>16</v>
      </c>
      <c r="CG171" s="23">
        <f t="shared" si="4"/>
        <v>15</v>
      </c>
      <c r="CH171" s="23">
        <f t="shared" si="4"/>
        <v>16</v>
      </c>
      <c r="CI171" s="23">
        <f t="shared" si="4"/>
        <v>16</v>
      </c>
      <c r="CJ171" s="23">
        <f t="shared" si="4"/>
        <v>15</v>
      </c>
      <c r="CK171" s="23">
        <f t="shared" si="4"/>
        <v>15</v>
      </c>
      <c r="CL171" s="23">
        <f t="shared" si="4"/>
        <v>15</v>
      </c>
      <c r="CM171" s="23">
        <f t="shared" si="4"/>
        <v>15</v>
      </c>
      <c r="CN171" s="23">
        <f t="shared" si="4"/>
        <v>14</v>
      </c>
      <c r="CO171" s="23">
        <f t="shared" si="4"/>
        <v>12</v>
      </c>
      <c r="CP171" s="23">
        <f t="shared" si="4"/>
        <v>12</v>
      </c>
      <c r="CQ171" s="23">
        <f t="shared" si="4"/>
        <v>12</v>
      </c>
      <c r="CR171" s="23">
        <f t="shared" si="4"/>
        <v>12</v>
      </c>
      <c r="CS171" s="23">
        <f t="shared" si="4"/>
        <v>12</v>
      </c>
      <c r="CT171" s="23">
        <f t="shared" si="4"/>
        <v>12</v>
      </c>
      <c r="CU171" s="23">
        <f t="shared" si="4"/>
        <v>12</v>
      </c>
      <c r="CV171" s="23">
        <f t="shared" si="4"/>
        <v>12</v>
      </c>
      <c r="CW171" s="23">
        <f t="shared" si="4"/>
        <v>12</v>
      </c>
      <c r="CX171" s="23">
        <f t="shared" si="4"/>
        <v>12</v>
      </c>
      <c r="CY171" s="23">
        <f t="shared" si="4"/>
        <v>12</v>
      </c>
      <c r="CZ171" s="23">
        <f t="shared" si="4"/>
        <v>12</v>
      </c>
      <c r="DA171" s="23">
        <f t="shared" si="4"/>
        <v>12</v>
      </c>
      <c r="DB171" s="23">
        <f t="shared" si="4"/>
        <v>12</v>
      </c>
      <c r="DC171" s="23">
        <f t="shared" si="4"/>
        <v>12</v>
      </c>
      <c r="DD171" s="23">
        <f t="shared" si="4"/>
        <v>12</v>
      </c>
      <c r="DE171" s="23">
        <f aca="true" t="shared" si="5" ref="DE171:DW171">COUNTA(DE4:DE169)</f>
        <v>12</v>
      </c>
      <c r="DF171" s="23">
        <f t="shared" si="5"/>
        <v>16</v>
      </c>
      <c r="DG171" s="23">
        <f t="shared" si="5"/>
        <v>2</v>
      </c>
      <c r="DH171" s="23">
        <f t="shared" si="5"/>
        <v>15</v>
      </c>
      <c r="DI171" s="23">
        <f t="shared" si="5"/>
        <v>17</v>
      </c>
      <c r="DJ171" s="23">
        <f t="shared" si="5"/>
        <v>2</v>
      </c>
      <c r="DK171" s="23">
        <f t="shared" si="5"/>
        <v>17</v>
      </c>
      <c r="DL171" s="23">
        <f t="shared" si="5"/>
        <v>2</v>
      </c>
      <c r="DM171" s="23">
        <f t="shared" si="5"/>
        <v>4</v>
      </c>
      <c r="DN171" s="23">
        <f t="shared" si="5"/>
        <v>16</v>
      </c>
      <c r="DO171" s="23">
        <f t="shared" si="5"/>
        <v>16</v>
      </c>
      <c r="DP171" s="23">
        <f t="shared" si="5"/>
        <v>16</v>
      </c>
      <c r="DQ171" s="23">
        <f t="shared" si="5"/>
        <v>15</v>
      </c>
      <c r="DR171" s="23">
        <f t="shared" si="5"/>
        <v>15</v>
      </c>
      <c r="DS171" s="23">
        <f t="shared" si="5"/>
        <v>15</v>
      </c>
      <c r="DT171" s="23">
        <f t="shared" si="5"/>
        <v>15</v>
      </c>
      <c r="DU171" s="23">
        <f t="shared" si="5"/>
        <v>15</v>
      </c>
      <c r="DV171" s="23">
        <f t="shared" si="5"/>
        <v>15</v>
      </c>
      <c r="DW171" s="23">
        <f t="shared" si="5"/>
        <v>15</v>
      </c>
      <c r="DX171" s="23">
        <f aca="true" t="shared" si="6" ref="DX171:EJ171">COUNTA(DX4:DX169)</f>
        <v>15</v>
      </c>
      <c r="DY171" s="23">
        <f t="shared" si="6"/>
        <v>1</v>
      </c>
      <c r="DZ171" s="23">
        <f t="shared" si="6"/>
        <v>15</v>
      </c>
      <c r="EA171" s="23">
        <f t="shared" si="6"/>
        <v>14</v>
      </c>
      <c r="EB171" s="23">
        <f t="shared" si="6"/>
        <v>24</v>
      </c>
      <c r="EC171" s="23">
        <f t="shared" si="6"/>
        <v>18</v>
      </c>
      <c r="ED171" s="23">
        <f>COUNTA(ED4:ED169)</f>
        <v>20</v>
      </c>
      <c r="EE171" s="23">
        <f t="shared" si="6"/>
        <v>12</v>
      </c>
      <c r="EF171" s="23">
        <f t="shared" si="6"/>
        <v>17</v>
      </c>
      <c r="EG171" s="23">
        <f t="shared" si="6"/>
        <v>22</v>
      </c>
      <c r="EH171" s="23">
        <f t="shared" si="6"/>
        <v>8</v>
      </c>
      <c r="EI171" s="23">
        <f t="shared" si="6"/>
        <v>19</v>
      </c>
      <c r="EJ171" s="23">
        <f t="shared" si="6"/>
        <v>15</v>
      </c>
      <c r="EK171" s="23"/>
      <c r="EL171" s="23"/>
      <c r="EM171" s="25">
        <f>SUM(EM4:EM169)</f>
        <v>2113</v>
      </c>
      <c r="EN171" s="3"/>
      <c r="EO171" s="2"/>
      <c r="EP171" s="2"/>
    </row>
    <row r="172" ht="12.75">
      <c r="A172" s="139"/>
    </row>
    <row r="173" spans="1:143" ht="12.75">
      <c r="A173" s="35" t="s">
        <v>35</v>
      </c>
      <c r="EM173" s="23" t="s">
        <v>21</v>
      </c>
    </row>
    <row r="174" spans="1:143" ht="12.75">
      <c r="A174" s="43" t="s">
        <v>48</v>
      </c>
      <c r="EM174" s="23" t="s">
        <v>22</v>
      </c>
    </row>
    <row r="175" spans="1:143" ht="12.75">
      <c r="A175" s="51" t="s">
        <v>69</v>
      </c>
      <c r="EM175" s="23" t="s">
        <v>23</v>
      </c>
    </row>
    <row r="176" spans="1:143" ht="12.75">
      <c r="A176" s="59" t="s">
        <v>79</v>
      </c>
      <c r="EM176" s="23" t="s">
        <v>24</v>
      </c>
    </row>
    <row r="177" spans="1:143" ht="12.75">
      <c r="A177" s="67" t="s">
        <v>87</v>
      </c>
      <c r="EM177" s="23"/>
    </row>
    <row r="178" spans="1:143" ht="12.75">
      <c r="A178" s="75" t="s">
        <v>109</v>
      </c>
      <c r="EM178" s="23"/>
    </row>
    <row r="179" spans="1:143" ht="12.75">
      <c r="A179" s="83" t="s">
        <v>114</v>
      </c>
      <c r="EM179" s="23"/>
    </row>
    <row r="180" spans="1:143" ht="12.75">
      <c r="A180" s="91" t="s">
        <v>120</v>
      </c>
      <c r="EM180" s="23" t="s">
        <v>256</v>
      </c>
    </row>
    <row r="181" spans="1:143" ht="12.75">
      <c r="A181" s="99" t="s">
        <v>147</v>
      </c>
      <c r="EM181" s="23" t="s">
        <v>257</v>
      </c>
    </row>
    <row r="182" spans="1:146" s="170" customFormat="1" ht="12.75">
      <c r="A182" s="107" t="s">
        <v>230</v>
      </c>
      <c r="B182" s="165"/>
      <c r="C182" s="165"/>
      <c r="D182" s="165"/>
      <c r="E182" s="165"/>
      <c r="F182" s="165"/>
      <c r="G182" s="165"/>
      <c r="H182" s="165"/>
      <c r="I182" s="165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8"/>
      <c r="BF182" s="169"/>
      <c r="BG182" s="169"/>
      <c r="BH182" s="169"/>
      <c r="BI182" s="168"/>
      <c r="BJ182" s="168"/>
      <c r="BK182" s="168"/>
      <c r="BL182" s="168"/>
      <c r="BM182" s="168"/>
      <c r="BN182" s="168"/>
      <c r="BO182" s="168"/>
      <c r="BP182" s="168"/>
      <c r="BQ182" s="168"/>
      <c r="BR182" s="168"/>
      <c r="BS182" s="168"/>
      <c r="BT182" s="168"/>
      <c r="BU182" s="168"/>
      <c r="BV182" s="168"/>
      <c r="BW182" s="168"/>
      <c r="BX182" s="168"/>
      <c r="BY182" s="168"/>
      <c r="BZ182" s="168"/>
      <c r="CA182" s="168"/>
      <c r="CB182" s="168"/>
      <c r="CC182" s="168"/>
      <c r="CD182" s="168"/>
      <c r="CE182" s="168"/>
      <c r="CF182" s="168"/>
      <c r="CG182" s="168"/>
      <c r="CH182" s="168"/>
      <c r="CI182" s="168"/>
      <c r="CJ182" s="168"/>
      <c r="CK182" s="168"/>
      <c r="CL182" s="168"/>
      <c r="CM182" s="168"/>
      <c r="CN182" s="168"/>
      <c r="CO182" s="168"/>
      <c r="CP182" s="168"/>
      <c r="CQ182" s="168"/>
      <c r="CR182" s="168"/>
      <c r="CS182" s="168"/>
      <c r="CT182" s="168"/>
      <c r="CU182" s="168"/>
      <c r="CV182" s="168"/>
      <c r="CW182" s="168"/>
      <c r="CX182" s="168"/>
      <c r="CY182" s="168"/>
      <c r="CZ182" s="168"/>
      <c r="DA182" s="168"/>
      <c r="DB182" s="168"/>
      <c r="DC182" s="168"/>
      <c r="DD182" s="168"/>
      <c r="DE182" s="168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3" t="s">
        <v>254</v>
      </c>
      <c r="EN182" s="167"/>
      <c r="EO182" s="167"/>
      <c r="EP182" s="167"/>
    </row>
    <row r="183" spans="1:143" ht="12.75">
      <c r="A183" s="115" t="s">
        <v>223</v>
      </c>
      <c r="EM183" s="23" t="s">
        <v>255</v>
      </c>
    </row>
    <row r="184" spans="1:143" ht="25.5">
      <c r="A184" s="123" t="s">
        <v>213</v>
      </c>
      <c r="EM184" s="23" t="s">
        <v>259</v>
      </c>
    </row>
    <row r="185" spans="1:143" ht="12.75">
      <c r="A185" s="131" t="s">
        <v>203</v>
      </c>
      <c r="EM185" s="171" t="s">
        <v>345</v>
      </c>
    </row>
    <row r="186" spans="1:143" ht="12.75">
      <c r="A186" s="139" t="s">
        <v>201</v>
      </c>
      <c r="EM186" s="171" t="s">
        <v>111</v>
      </c>
    </row>
    <row r="187" spans="1:143" ht="12.75">
      <c r="A187" s="143" t="s">
        <v>181</v>
      </c>
      <c r="EM187" s="171" t="s">
        <v>112</v>
      </c>
    </row>
    <row r="188" spans="1:143" ht="12.75">
      <c r="A188" s="172"/>
      <c r="EM188" s="171"/>
    </row>
    <row r="189" ht="12.75">
      <c r="A189" s="139"/>
    </row>
  </sheetData>
  <printOptions/>
  <pageMargins left="0.75" right="0.75" top="0.28" bottom="0.27" header="0.23" footer="0.2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J Birkill</cp:lastModifiedBy>
  <cp:lastPrinted>2003-04-22T10:47:31Z</cp:lastPrinted>
  <dcterms:created xsi:type="dcterms:W3CDTF">2001-06-13T07:15:08Z</dcterms:created>
  <dcterms:modified xsi:type="dcterms:W3CDTF">2009-01-26T00:15:55Z</dcterms:modified>
  <cp:category/>
  <cp:version/>
  <cp:contentType/>
  <cp:contentStatus/>
</cp:coreProperties>
</file>